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1\ATENDIDOS Y ATENCIONES\"/>
    </mc:Choice>
  </mc:AlternateContent>
  <xr:revisionPtr revIDLastSave="0" documentId="8_{104D1D93-E70E-4A45-AD8E-2F14ED877FB4}" xr6:coauthVersionLast="47" xr6:coauthVersionMax="47" xr10:uidLastSave="{00000000-0000-0000-0000-000000000000}"/>
  <bookViews>
    <workbookView xWindow="-120" yWindow="-120" windowWidth="29040" windowHeight="15840" firstSheet="2" activeTab="14" xr2:uid="{00000000-000D-0000-FFFF-FFFF00000000}"/>
  </bookViews>
  <sheets>
    <sheet name="ENERO" sheetId="1" r:id="rId1"/>
    <sheet name="FEBRERO" sheetId="2" r:id="rId2"/>
    <sheet name="MARZO" sheetId="3" r:id="rId3"/>
    <sheet name="I TRIM" sheetId="5" r:id="rId4"/>
    <sheet name="ABR" sheetId="6" r:id="rId5"/>
    <sheet name="MAY" sheetId="7" r:id="rId6"/>
    <sheet name="JUN" sheetId="8" r:id="rId7"/>
    <sheet name="II TRIM" sheetId="9" r:id="rId8"/>
    <sheet name="I SEM" sheetId="10" r:id="rId9"/>
    <sheet name="JUL" sheetId="11" r:id="rId10"/>
    <sheet name="AGO" sheetId="12" r:id="rId11"/>
    <sheet name="SET" sheetId="13" r:id="rId12"/>
    <sheet name="III TRIM" sheetId="14" r:id="rId13"/>
    <sheet name="OCT" sheetId="15" r:id="rId14"/>
    <sheet name="NOV" sheetId="16" r:id="rId15"/>
    <sheet name="DIC" sheetId="17" r:id="rId16"/>
    <sheet name="IV TRIM" sheetId="18" r:id="rId17"/>
    <sheet name="II SEM" sheetId="19" r:id="rId18"/>
    <sheet name="ANUAL" sheetId="20" r:id="rId19"/>
  </sheets>
  <definedNames>
    <definedName name="_xlnm.Print_Titles" localSheetId="4">ABR!$1:$7</definedName>
    <definedName name="_xlnm.Print_Titles" localSheetId="0">ENERO!$1:$7</definedName>
    <definedName name="_xlnm.Print_Titles" localSheetId="3">'I TRIM'!$1:$7</definedName>
    <definedName name="_xlnm.Print_Titles" localSheetId="2">MARZO!$1:$7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0" l="1"/>
  <c r="C38" i="20"/>
  <c r="D38" i="20"/>
  <c r="E38" i="20"/>
  <c r="F38" i="20"/>
  <c r="G38" i="20"/>
  <c r="B39" i="20"/>
  <c r="C39" i="20"/>
  <c r="D39" i="20"/>
  <c r="E39" i="20"/>
  <c r="F39" i="20"/>
  <c r="G39" i="20"/>
  <c r="B40" i="20"/>
  <c r="C40" i="20"/>
  <c r="D40" i="20"/>
  <c r="E40" i="20"/>
  <c r="F40" i="20"/>
  <c r="G40" i="20"/>
  <c r="B41" i="20"/>
  <c r="C41" i="20"/>
  <c r="D41" i="20"/>
  <c r="E41" i="20"/>
  <c r="F41" i="20"/>
  <c r="G41" i="20"/>
  <c r="B42" i="20"/>
  <c r="C42" i="20"/>
  <c r="D42" i="20"/>
  <c r="E42" i="20"/>
  <c r="F42" i="20"/>
  <c r="G42" i="20"/>
  <c r="B43" i="20"/>
  <c r="C43" i="20"/>
  <c r="D43" i="20"/>
  <c r="E43" i="20"/>
  <c r="F43" i="20"/>
  <c r="G43" i="20"/>
  <c r="B44" i="20"/>
  <c r="C44" i="20"/>
  <c r="D44" i="20"/>
  <c r="E44" i="20"/>
  <c r="F44" i="20"/>
  <c r="G44" i="20"/>
  <c r="B45" i="20"/>
  <c r="C45" i="20"/>
  <c r="D45" i="20"/>
  <c r="E45" i="20"/>
  <c r="F45" i="20"/>
  <c r="G45" i="20"/>
  <c r="C37" i="20"/>
  <c r="D37" i="20"/>
  <c r="E37" i="20"/>
  <c r="F37" i="20"/>
  <c r="G37" i="20"/>
  <c r="B62" i="20"/>
  <c r="C62" i="20"/>
  <c r="D62" i="20"/>
  <c r="E62" i="20"/>
  <c r="F62" i="20"/>
  <c r="G62" i="20"/>
  <c r="B63" i="20"/>
  <c r="C63" i="20"/>
  <c r="D63" i="20"/>
  <c r="E63" i="20"/>
  <c r="F63" i="20"/>
  <c r="G63" i="20"/>
  <c r="B64" i="20"/>
  <c r="C64" i="20"/>
  <c r="D64" i="20"/>
  <c r="E64" i="20"/>
  <c r="F64" i="20"/>
  <c r="G64" i="20"/>
  <c r="B65" i="20"/>
  <c r="C65" i="20"/>
  <c r="D65" i="20"/>
  <c r="E65" i="20"/>
  <c r="F65" i="20"/>
  <c r="G65" i="20"/>
  <c r="B66" i="20"/>
  <c r="C66" i="20"/>
  <c r="D66" i="20"/>
  <c r="E66" i="20"/>
  <c r="F66" i="20"/>
  <c r="G66" i="20"/>
  <c r="B67" i="20"/>
  <c r="C67" i="20"/>
  <c r="D67" i="20"/>
  <c r="E67" i="20"/>
  <c r="F67" i="20"/>
  <c r="G67" i="20"/>
  <c r="B68" i="20"/>
  <c r="C68" i="20"/>
  <c r="D68" i="20"/>
  <c r="E68" i="20"/>
  <c r="F68" i="20"/>
  <c r="G68" i="20"/>
  <c r="B69" i="20"/>
  <c r="C69" i="20"/>
  <c r="D69" i="20"/>
  <c r="E69" i="20"/>
  <c r="F69" i="20"/>
  <c r="G69" i="20"/>
  <c r="C61" i="20"/>
  <c r="D61" i="20"/>
  <c r="E61" i="20"/>
  <c r="F61" i="20"/>
  <c r="G61" i="20"/>
  <c r="B85" i="20"/>
  <c r="C85" i="20"/>
  <c r="D85" i="20"/>
  <c r="E85" i="20"/>
  <c r="F85" i="20"/>
  <c r="G85" i="20"/>
  <c r="B86" i="20"/>
  <c r="C86" i="20"/>
  <c r="D86" i="20"/>
  <c r="E86" i="20"/>
  <c r="F86" i="20"/>
  <c r="G86" i="20"/>
  <c r="B87" i="20"/>
  <c r="C87" i="20"/>
  <c r="D87" i="20"/>
  <c r="E87" i="20"/>
  <c r="F87" i="20"/>
  <c r="G87" i="20"/>
  <c r="B88" i="20"/>
  <c r="C88" i="20"/>
  <c r="D88" i="20"/>
  <c r="E88" i="20"/>
  <c r="F88" i="20"/>
  <c r="G88" i="20"/>
  <c r="B89" i="20"/>
  <c r="C89" i="20"/>
  <c r="D89" i="20"/>
  <c r="E89" i="20"/>
  <c r="F89" i="20"/>
  <c r="G89" i="20"/>
  <c r="B90" i="20"/>
  <c r="C90" i="20"/>
  <c r="D90" i="20"/>
  <c r="E90" i="20"/>
  <c r="F90" i="20"/>
  <c r="G90" i="20"/>
  <c r="B91" i="20"/>
  <c r="C91" i="20"/>
  <c r="D91" i="20"/>
  <c r="E91" i="20"/>
  <c r="F91" i="20"/>
  <c r="G91" i="20"/>
  <c r="B92" i="20"/>
  <c r="C92" i="20"/>
  <c r="D92" i="20"/>
  <c r="E92" i="20"/>
  <c r="F92" i="20"/>
  <c r="G92" i="20"/>
  <c r="C84" i="20"/>
  <c r="D84" i="20"/>
  <c r="E84" i="20"/>
  <c r="F84" i="20"/>
  <c r="G84" i="20"/>
  <c r="B109" i="20"/>
  <c r="C109" i="20"/>
  <c r="D109" i="20"/>
  <c r="E109" i="20"/>
  <c r="F109" i="20"/>
  <c r="G109" i="20"/>
  <c r="B110" i="20"/>
  <c r="C110" i="20"/>
  <c r="D110" i="20"/>
  <c r="E110" i="20"/>
  <c r="F110" i="20"/>
  <c r="G110" i="20"/>
  <c r="B111" i="20"/>
  <c r="C111" i="20"/>
  <c r="D111" i="20"/>
  <c r="E111" i="20"/>
  <c r="F111" i="20"/>
  <c r="G111" i="20"/>
  <c r="B112" i="20"/>
  <c r="C112" i="20"/>
  <c r="D112" i="20"/>
  <c r="E112" i="20"/>
  <c r="F112" i="20"/>
  <c r="G112" i="20"/>
  <c r="B113" i="20"/>
  <c r="C113" i="20"/>
  <c r="D113" i="20"/>
  <c r="E113" i="20"/>
  <c r="F113" i="20"/>
  <c r="G113" i="20"/>
  <c r="B114" i="20"/>
  <c r="C114" i="20"/>
  <c r="D114" i="20"/>
  <c r="E114" i="20"/>
  <c r="F114" i="20"/>
  <c r="G114" i="20"/>
  <c r="B115" i="20"/>
  <c r="C115" i="20"/>
  <c r="D115" i="20"/>
  <c r="E115" i="20"/>
  <c r="F115" i="20"/>
  <c r="G115" i="20"/>
  <c r="B116" i="20"/>
  <c r="C116" i="20"/>
  <c r="D116" i="20"/>
  <c r="E116" i="20"/>
  <c r="F116" i="20"/>
  <c r="G116" i="20"/>
  <c r="C108" i="20"/>
  <c r="D108" i="20"/>
  <c r="E108" i="20"/>
  <c r="F108" i="20"/>
  <c r="G108" i="20"/>
  <c r="B108" i="20"/>
  <c r="B84" i="20"/>
  <c r="B61" i="20"/>
  <c r="B37" i="20"/>
  <c r="B15" i="20"/>
  <c r="C15" i="20"/>
  <c r="D15" i="20"/>
  <c r="E15" i="20"/>
  <c r="F15" i="20"/>
  <c r="G15" i="20"/>
  <c r="B16" i="20"/>
  <c r="C16" i="20"/>
  <c r="D16" i="20"/>
  <c r="E16" i="20"/>
  <c r="F16" i="20"/>
  <c r="G16" i="20"/>
  <c r="B17" i="20"/>
  <c r="C17" i="20"/>
  <c r="D17" i="20"/>
  <c r="E17" i="20"/>
  <c r="F17" i="20"/>
  <c r="G17" i="20"/>
  <c r="B18" i="20"/>
  <c r="C18" i="20"/>
  <c r="D18" i="20"/>
  <c r="E18" i="20"/>
  <c r="F18" i="20"/>
  <c r="G18" i="20"/>
  <c r="B19" i="20"/>
  <c r="C19" i="20"/>
  <c r="D19" i="20"/>
  <c r="E19" i="20"/>
  <c r="F19" i="20"/>
  <c r="G19" i="20"/>
  <c r="B20" i="20"/>
  <c r="C20" i="20"/>
  <c r="D20" i="20"/>
  <c r="E20" i="20"/>
  <c r="F20" i="20"/>
  <c r="G20" i="20"/>
  <c r="B21" i="20"/>
  <c r="C21" i="20"/>
  <c r="D21" i="20"/>
  <c r="E21" i="20"/>
  <c r="F21" i="20"/>
  <c r="G21" i="20"/>
  <c r="B22" i="20"/>
  <c r="C22" i="20"/>
  <c r="D22" i="20"/>
  <c r="E22" i="20"/>
  <c r="F22" i="20"/>
  <c r="G22" i="20"/>
  <c r="C14" i="20"/>
  <c r="D14" i="20"/>
  <c r="E14" i="20"/>
  <c r="F14" i="20"/>
  <c r="G14" i="20"/>
  <c r="B14" i="20"/>
  <c r="B62" i="19"/>
  <c r="C62" i="19"/>
  <c r="D62" i="19"/>
  <c r="E62" i="19"/>
  <c r="F62" i="19"/>
  <c r="G62" i="19"/>
  <c r="B63" i="19"/>
  <c r="C63" i="19"/>
  <c r="D63" i="19"/>
  <c r="E63" i="19"/>
  <c r="F63" i="19"/>
  <c r="G63" i="19"/>
  <c r="B64" i="19"/>
  <c r="C64" i="19"/>
  <c r="D64" i="19"/>
  <c r="E64" i="19"/>
  <c r="F64" i="19"/>
  <c r="G64" i="19"/>
  <c r="B65" i="19"/>
  <c r="C65" i="19"/>
  <c r="D65" i="19"/>
  <c r="E65" i="19"/>
  <c r="F65" i="19"/>
  <c r="G65" i="19"/>
  <c r="B66" i="19"/>
  <c r="C66" i="19"/>
  <c r="D66" i="19"/>
  <c r="E66" i="19"/>
  <c r="F66" i="19"/>
  <c r="G66" i="19"/>
  <c r="B67" i="19"/>
  <c r="C67" i="19"/>
  <c r="D67" i="19"/>
  <c r="E67" i="19"/>
  <c r="F67" i="19"/>
  <c r="G67" i="19"/>
  <c r="B68" i="19"/>
  <c r="C68" i="19"/>
  <c r="D68" i="19"/>
  <c r="E68" i="19"/>
  <c r="F68" i="19"/>
  <c r="G68" i="19"/>
  <c r="B69" i="19"/>
  <c r="C69" i="19"/>
  <c r="D69" i="19"/>
  <c r="E69" i="19"/>
  <c r="F69" i="19"/>
  <c r="G69" i="19"/>
  <c r="C61" i="19"/>
  <c r="D61" i="19"/>
  <c r="E61" i="19"/>
  <c r="F61" i="19"/>
  <c r="G61" i="19"/>
  <c r="B85" i="19"/>
  <c r="C85" i="19"/>
  <c r="D85" i="19"/>
  <c r="E85" i="19"/>
  <c r="F85" i="19"/>
  <c r="G85" i="19"/>
  <c r="B86" i="19"/>
  <c r="C86" i="19"/>
  <c r="D86" i="19"/>
  <c r="E86" i="19"/>
  <c r="F86" i="19"/>
  <c r="G86" i="19"/>
  <c r="B87" i="19"/>
  <c r="C87" i="19"/>
  <c r="D87" i="19"/>
  <c r="E87" i="19"/>
  <c r="F87" i="19"/>
  <c r="G87" i="19"/>
  <c r="B88" i="19"/>
  <c r="C88" i="19"/>
  <c r="D88" i="19"/>
  <c r="E88" i="19"/>
  <c r="F88" i="19"/>
  <c r="G88" i="19"/>
  <c r="B89" i="19"/>
  <c r="C89" i="19"/>
  <c r="D89" i="19"/>
  <c r="E89" i="19"/>
  <c r="F89" i="19"/>
  <c r="G89" i="19"/>
  <c r="B90" i="19"/>
  <c r="C90" i="19"/>
  <c r="D90" i="19"/>
  <c r="E90" i="19"/>
  <c r="F90" i="19"/>
  <c r="G90" i="19"/>
  <c r="B91" i="19"/>
  <c r="C91" i="19"/>
  <c r="D91" i="19"/>
  <c r="E91" i="19"/>
  <c r="F91" i="19"/>
  <c r="G91" i="19"/>
  <c r="B92" i="19"/>
  <c r="C92" i="19"/>
  <c r="D92" i="19"/>
  <c r="E92" i="19"/>
  <c r="F92" i="19"/>
  <c r="G92" i="19"/>
  <c r="C84" i="19"/>
  <c r="D84" i="19"/>
  <c r="E84" i="19"/>
  <c r="F84" i="19"/>
  <c r="G84" i="19"/>
  <c r="B109" i="19"/>
  <c r="C109" i="19"/>
  <c r="D109" i="19"/>
  <c r="E109" i="19"/>
  <c r="F109" i="19"/>
  <c r="G109" i="19"/>
  <c r="B110" i="19"/>
  <c r="C110" i="19"/>
  <c r="D110" i="19"/>
  <c r="E110" i="19"/>
  <c r="F110" i="19"/>
  <c r="G110" i="19"/>
  <c r="B111" i="19"/>
  <c r="C111" i="19"/>
  <c r="D111" i="19"/>
  <c r="E111" i="19"/>
  <c r="F111" i="19"/>
  <c r="G111" i="19"/>
  <c r="B112" i="19"/>
  <c r="C112" i="19"/>
  <c r="D112" i="19"/>
  <c r="E112" i="19"/>
  <c r="F112" i="19"/>
  <c r="G112" i="19"/>
  <c r="B113" i="19"/>
  <c r="C113" i="19"/>
  <c r="D113" i="19"/>
  <c r="E113" i="19"/>
  <c r="F113" i="19"/>
  <c r="G113" i="19"/>
  <c r="B114" i="19"/>
  <c r="C114" i="19"/>
  <c r="D114" i="19"/>
  <c r="E114" i="19"/>
  <c r="F114" i="19"/>
  <c r="G114" i="19"/>
  <c r="B115" i="19"/>
  <c r="C115" i="19"/>
  <c r="D115" i="19"/>
  <c r="E115" i="19"/>
  <c r="F115" i="19"/>
  <c r="G115" i="19"/>
  <c r="B116" i="19"/>
  <c r="C116" i="19"/>
  <c r="D116" i="19"/>
  <c r="E116" i="19"/>
  <c r="F116" i="19"/>
  <c r="G116" i="19"/>
  <c r="C108" i="19"/>
  <c r="D108" i="19"/>
  <c r="E108" i="19"/>
  <c r="F108" i="19"/>
  <c r="G108" i="19"/>
  <c r="B108" i="19"/>
  <c r="B84" i="19"/>
  <c r="B61" i="19"/>
  <c r="B38" i="19"/>
  <c r="C38" i="19"/>
  <c r="D38" i="19"/>
  <c r="E38" i="19"/>
  <c r="F38" i="19"/>
  <c r="G38" i="19"/>
  <c r="B39" i="19"/>
  <c r="C39" i="19"/>
  <c r="D39" i="19"/>
  <c r="E39" i="19"/>
  <c r="F39" i="19"/>
  <c r="G39" i="19"/>
  <c r="B40" i="19"/>
  <c r="C40" i="19"/>
  <c r="D40" i="19"/>
  <c r="E40" i="19"/>
  <c r="F40" i="19"/>
  <c r="G40" i="19"/>
  <c r="B41" i="19"/>
  <c r="C41" i="19"/>
  <c r="D41" i="19"/>
  <c r="E41" i="19"/>
  <c r="F41" i="19"/>
  <c r="G41" i="19"/>
  <c r="B42" i="19"/>
  <c r="C42" i="19"/>
  <c r="D42" i="19"/>
  <c r="E42" i="19"/>
  <c r="F42" i="19"/>
  <c r="G42" i="19"/>
  <c r="B43" i="19"/>
  <c r="C43" i="19"/>
  <c r="D43" i="19"/>
  <c r="E43" i="19"/>
  <c r="F43" i="19"/>
  <c r="G43" i="19"/>
  <c r="B44" i="19"/>
  <c r="C44" i="19"/>
  <c r="D44" i="19"/>
  <c r="E44" i="19"/>
  <c r="F44" i="19"/>
  <c r="G44" i="19"/>
  <c r="B45" i="19"/>
  <c r="C45" i="19"/>
  <c r="D45" i="19"/>
  <c r="E45" i="19"/>
  <c r="F45" i="19"/>
  <c r="G45" i="19"/>
  <c r="C37" i="19"/>
  <c r="D37" i="19"/>
  <c r="E37" i="19"/>
  <c r="F37" i="19"/>
  <c r="G37" i="19"/>
  <c r="B37" i="19"/>
  <c r="B15" i="19"/>
  <c r="C15" i="19"/>
  <c r="D15" i="19"/>
  <c r="E15" i="19"/>
  <c r="F15" i="19"/>
  <c r="G15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C14" i="19"/>
  <c r="D14" i="19"/>
  <c r="E14" i="19"/>
  <c r="F14" i="19"/>
  <c r="G14" i="19"/>
  <c r="B14" i="19"/>
  <c r="B109" i="18"/>
  <c r="C109" i="18"/>
  <c r="D109" i="18"/>
  <c r="E109" i="18"/>
  <c r="F109" i="18"/>
  <c r="G109" i="18"/>
  <c r="B110" i="18"/>
  <c r="C110" i="18"/>
  <c r="D110" i="18"/>
  <c r="E110" i="18"/>
  <c r="F110" i="18"/>
  <c r="G110" i="18"/>
  <c r="B111" i="18"/>
  <c r="C111" i="18"/>
  <c r="D111" i="18"/>
  <c r="E111" i="18"/>
  <c r="F111" i="18"/>
  <c r="G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G115" i="18"/>
  <c r="B116" i="18"/>
  <c r="C116" i="18"/>
  <c r="D116" i="18"/>
  <c r="E116" i="18"/>
  <c r="F116" i="18"/>
  <c r="G116" i="18"/>
  <c r="C108" i="18"/>
  <c r="D108" i="18"/>
  <c r="E108" i="18"/>
  <c r="F108" i="18"/>
  <c r="G108" i="18"/>
  <c r="B108" i="18"/>
  <c r="B85" i="18"/>
  <c r="C85" i="18"/>
  <c r="D85" i="18"/>
  <c r="E85" i="18"/>
  <c r="F85" i="18"/>
  <c r="G85" i="18"/>
  <c r="B86" i="18"/>
  <c r="C86" i="18"/>
  <c r="D86" i="18"/>
  <c r="E86" i="18"/>
  <c r="F86" i="18"/>
  <c r="G86" i="18"/>
  <c r="B87" i="18"/>
  <c r="C87" i="18"/>
  <c r="D87" i="18"/>
  <c r="E87" i="18"/>
  <c r="F87" i="18"/>
  <c r="G87" i="18"/>
  <c r="B88" i="18"/>
  <c r="C88" i="18"/>
  <c r="D88" i="18"/>
  <c r="E88" i="18"/>
  <c r="F88" i="18"/>
  <c r="G88" i="18"/>
  <c r="B89" i="18"/>
  <c r="C89" i="18"/>
  <c r="D89" i="18"/>
  <c r="E89" i="18"/>
  <c r="F89" i="18"/>
  <c r="G89" i="18"/>
  <c r="B90" i="18"/>
  <c r="C90" i="18"/>
  <c r="D90" i="18"/>
  <c r="E90" i="18"/>
  <c r="F90" i="18"/>
  <c r="G90" i="18"/>
  <c r="B91" i="18"/>
  <c r="C91" i="18"/>
  <c r="D91" i="18"/>
  <c r="E91" i="18"/>
  <c r="F91" i="18"/>
  <c r="G91" i="18"/>
  <c r="B92" i="18"/>
  <c r="C92" i="18"/>
  <c r="D92" i="18"/>
  <c r="E92" i="18"/>
  <c r="F92" i="18"/>
  <c r="G92" i="18"/>
  <c r="C84" i="18"/>
  <c r="D84" i="18"/>
  <c r="E84" i="18"/>
  <c r="F84" i="18"/>
  <c r="G84" i="18"/>
  <c r="B84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G69" i="18"/>
  <c r="C61" i="18"/>
  <c r="D61" i="18"/>
  <c r="E61" i="18"/>
  <c r="F61" i="18"/>
  <c r="G61" i="18"/>
  <c r="B61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B44" i="18"/>
  <c r="C44" i="18"/>
  <c r="D44" i="18"/>
  <c r="E44" i="18"/>
  <c r="F44" i="18"/>
  <c r="G44" i="18"/>
  <c r="B45" i="18"/>
  <c r="C45" i="18"/>
  <c r="D45" i="18"/>
  <c r="E45" i="18"/>
  <c r="F45" i="18"/>
  <c r="G45" i="18"/>
  <c r="C37" i="18"/>
  <c r="D37" i="18"/>
  <c r="E37" i="18"/>
  <c r="F37" i="18"/>
  <c r="G37" i="18"/>
  <c r="B37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C14" i="18"/>
  <c r="D14" i="18"/>
  <c r="E14" i="18"/>
  <c r="F14" i="18"/>
  <c r="G14" i="18"/>
  <c r="B14" i="18"/>
  <c r="B109" i="14"/>
  <c r="C109" i="14"/>
  <c r="D109" i="14"/>
  <c r="E109" i="14"/>
  <c r="F109" i="14"/>
  <c r="G109" i="14"/>
  <c r="B110" i="14"/>
  <c r="C110" i="14"/>
  <c r="D110" i="14"/>
  <c r="E110" i="14"/>
  <c r="F110" i="14"/>
  <c r="G110" i="14"/>
  <c r="B111" i="14"/>
  <c r="C111" i="14"/>
  <c r="D111" i="14"/>
  <c r="E111" i="14"/>
  <c r="F111" i="14"/>
  <c r="G111" i="14"/>
  <c r="B112" i="14"/>
  <c r="C112" i="14"/>
  <c r="D112" i="14"/>
  <c r="E112" i="14"/>
  <c r="F112" i="14"/>
  <c r="G112" i="14"/>
  <c r="B113" i="14"/>
  <c r="C113" i="14"/>
  <c r="D113" i="14"/>
  <c r="E113" i="14"/>
  <c r="F113" i="14"/>
  <c r="G113" i="14"/>
  <c r="B114" i="14"/>
  <c r="C114" i="14"/>
  <c r="D114" i="14"/>
  <c r="E114" i="14"/>
  <c r="F114" i="14"/>
  <c r="G114" i="14"/>
  <c r="B115" i="14"/>
  <c r="C115" i="14"/>
  <c r="D115" i="14"/>
  <c r="E115" i="14"/>
  <c r="F115" i="14"/>
  <c r="G115" i="14"/>
  <c r="B116" i="14"/>
  <c r="C116" i="14"/>
  <c r="D116" i="14"/>
  <c r="E116" i="14"/>
  <c r="F116" i="14"/>
  <c r="G116" i="14"/>
  <c r="C108" i="14"/>
  <c r="D108" i="14"/>
  <c r="E108" i="14"/>
  <c r="F108" i="14"/>
  <c r="G108" i="14"/>
  <c r="B108" i="14"/>
  <c r="B85" i="14"/>
  <c r="C85" i="14"/>
  <c r="D85" i="14"/>
  <c r="E85" i="14"/>
  <c r="F85" i="14"/>
  <c r="G85" i="14"/>
  <c r="B86" i="14"/>
  <c r="C86" i="14"/>
  <c r="D86" i="14"/>
  <c r="E86" i="14"/>
  <c r="F86" i="14"/>
  <c r="G86" i="14"/>
  <c r="B87" i="14"/>
  <c r="C87" i="14"/>
  <c r="D87" i="14"/>
  <c r="E87" i="14"/>
  <c r="F87" i="14"/>
  <c r="G87" i="14"/>
  <c r="B88" i="14"/>
  <c r="C88" i="14"/>
  <c r="D88" i="14"/>
  <c r="E88" i="14"/>
  <c r="F88" i="14"/>
  <c r="G88" i="14"/>
  <c r="B89" i="14"/>
  <c r="C89" i="14"/>
  <c r="D89" i="14"/>
  <c r="E89" i="14"/>
  <c r="F89" i="14"/>
  <c r="G89" i="14"/>
  <c r="B90" i="14"/>
  <c r="C90" i="14"/>
  <c r="D90" i="14"/>
  <c r="E90" i="14"/>
  <c r="F90" i="14"/>
  <c r="G90" i="14"/>
  <c r="B91" i="14"/>
  <c r="C91" i="14"/>
  <c r="D91" i="14"/>
  <c r="E91" i="14"/>
  <c r="F91" i="14"/>
  <c r="G91" i="14"/>
  <c r="B92" i="14"/>
  <c r="C92" i="14"/>
  <c r="D92" i="14"/>
  <c r="E92" i="14"/>
  <c r="F92" i="14"/>
  <c r="G92" i="14"/>
  <c r="C84" i="14"/>
  <c r="D84" i="14"/>
  <c r="E84" i="14"/>
  <c r="F84" i="14"/>
  <c r="G84" i="14"/>
  <c r="B84" i="14"/>
  <c r="B62" i="14"/>
  <c r="C62" i="14"/>
  <c r="D62" i="14"/>
  <c r="E62" i="14"/>
  <c r="F62" i="14"/>
  <c r="G62" i="14"/>
  <c r="B63" i="14"/>
  <c r="C63" i="14"/>
  <c r="D63" i="14"/>
  <c r="E63" i="14"/>
  <c r="F63" i="14"/>
  <c r="G63" i="14"/>
  <c r="B64" i="14"/>
  <c r="C64" i="14"/>
  <c r="D64" i="14"/>
  <c r="E64" i="14"/>
  <c r="F64" i="14"/>
  <c r="G64" i="14"/>
  <c r="B65" i="14"/>
  <c r="C65" i="14"/>
  <c r="D65" i="14"/>
  <c r="E65" i="14"/>
  <c r="F65" i="14"/>
  <c r="G65" i="14"/>
  <c r="B66" i="14"/>
  <c r="C66" i="14"/>
  <c r="D66" i="14"/>
  <c r="E66" i="14"/>
  <c r="F66" i="14"/>
  <c r="G66" i="14"/>
  <c r="B67" i="14"/>
  <c r="C67" i="14"/>
  <c r="D67" i="14"/>
  <c r="E67" i="14"/>
  <c r="F67" i="14"/>
  <c r="G67" i="14"/>
  <c r="B68" i="14"/>
  <c r="C68" i="14"/>
  <c r="D68" i="14"/>
  <c r="E68" i="14"/>
  <c r="F68" i="14"/>
  <c r="G68" i="14"/>
  <c r="B69" i="14"/>
  <c r="C69" i="14"/>
  <c r="D69" i="14"/>
  <c r="E69" i="14"/>
  <c r="F69" i="14"/>
  <c r="G69" i="14"/>
  <c r="C61" i="14"/>
  <c r="D61" i="14"/>
  <c r="E61" i="14"/>
  <c r="F61" i="14"/>
  <c r="G61" i="14"/>
  <c r="B61" i="14"/>
  <c r="B38" i="14"/>
  <c r="C38" i="14"/>
  <c r="D38" i="14"/>
  <c r="E38" i="14"/>
  <c r="F38" i="14"/>
  <c r="G38" i="14"/>
  <c r="B39" i="14"/>
  <c r="C39" i="14"/>
  <c r="D39" i="14"/>
  <c r="E39" i="14"/>
  <c r="F39" i="14"/>
  <c r="G39" i="14"/>
  <c r="B40" i="14"/>
  <c r="C40" i="14"/>
  <c r="D40" i="14"/>
  <c r="E40" i="14"/>
  <c r="F40" i="14"/>
  <c r="G40" i="14"/>
  <c r="B41" i="14"/>
  <c r="C41" i="14"/>
  <c r="D41" i="14"/>
  <c r="E41" i="14"/>
  <c r="F41" i="14"/>
  <c r="G41" i="14"/>
  <c r="B42" i="14"/>
  <c r="C42" i="14"/>
  <c r="D42" i="14"/>
  <c r="E42" i="14"/>
  <c r="F42" i="14"/>
  <c r="G42" i="14"/>
  <c r="B43" i="14"/>
  <c r="C43" i="14"/>
  <c r="D43" i="14"/>
  <c r="E43" i="14"/>
  <c r="F43" i="14"/>
  <c r="G43" i="14"/>
  <c r="B44" i="14"/>
  <c r="C44" i="14"/>
  <c r="D44" i="14"/>
  <c r="E44" i="14"/>
  <c r="F44" i="14"/>
  <c r="G44" i="14"/>
  <c r="B45" i="14"/>
  <c r="C45" i="14"/>
  <c r="D45" i="14"/>
  <c r="E45" i="14"/>
  <c r="F45" i="14"/>
  <c r="G45" i="14"/>
  <c r="C37" i="14"/>
  <c r="D37" i="14"/>
  <c r="E37" i="14"/>
  <c r="F37" i="14"/>
  <c r="G37" i="14"/>
  <c r="B37" i="14"/>
  <c r="B15" i="14"/>
  <c r="C15" i="14"/>
  <c r="D15" i="14"/>
  <c r="E15" i="14"/>
  <c r="F15" i="14"/>
  <c r="G15" i="14"/>
  <c r="B16" i="14"/>
  <c r="C16" i="14"/>
  <c r="D16" i="14"/>
  <c r="E16" i="14"/>
  <c r="F16" i="14"/>
  <c r="G16" i="14"/>
  <c r="B17" i="14"/>
  <c r="C17" i="14"/>
  <c r="D17" i="14"/>
  <c r="E17" i="14"/>
  <c r="F17" i="14"/>
  <c r="G17" i="14"/>
  <c r="B18" i="14"/>
  <c r="C18" i="14"/>
  <c r="D18" i="14"/>
  <c r="E18" i="14"/>
  <c r="F18" i="14"/>
  <c r="G18" i="14"/>
  <c r="B19" i="14"/>
  <c r="C19" i="14"/>
  <c r="D19" i="14"/>
  <c r="E19" i="14"/>
  <c r="F19" i="14"/>
  <c r="G19" i="14"/>
  <c r="B20" i="14"/>
  <c r="C20" i="14"/>
  <c r="D20" i="14"/>
  <c r="E20" i="14"/>
  <c r="F20" i="14"/>
  <c r="G20" i="14"/>
  <c r="B21" i="14"/>
  <c r="C21" i="14"/>
  <c r="D21" i="14"/>
  <c r="E21" i="14"/>
  <c r="F21" i="14"/>
  <c r="G21" i="14"/>
  <c r="B22" i="14"/>
  <c r="C22" i="14"/>
  <c r="D22" i="14"/>
  <c r="E22" i="14"/>
  <c r="F22" i="14"/>
  <c r="G22" i="14"/>
  <c r="D14" i="14"/>
  <c r="E14" i="14"/>
  <c r="F14" i="14"/>
  <c r="G14" i="14"/>
  <c r="C14" i="14"/>
  <c r="B14" i="14"/>
  <c r="B109" i="10"/>
  <c r="C109" i="10"/>
  <c r="E109" i="10"/>
  <c r="G109" i="10"/>
  <c r="C110" i="10"/>
  <c r="G110" i="10"/>
  <c r="B111" i="10"/>
  <c r="E111" i="10"/>
  <c r="F111" i="10"/>
  <c r="G111" i="10"/>
  <c r="C112" i="10"/>
  <c r="E112" i="10"/>
  <c r="G112" i="10"/>
  <c r="E113" i="10"/>
  <c r="F113" i="10"/>
  <c r="C114" i="10"/>
  <c r="D114" i="10"/>
  <c r="E114" i="10"/>
  <c r="G114" i="10"/>
  <c r="C115" i="10"/>
  <c r="E115" i="10"/>
  <c r="C116" i="10"/>
  <c r="D116" i="10"/>
  <c r="G116" i="10"/>
  <c r="C108" i="10"/>
  <c r="D108" i="10"/>
  <c r="F108" i="10"/>
  <c r="B108" i="10"/>
  <c r="D86" i="10"/>
  <c r="C87" i="10"/>
  <c r="F87" i="10"/>
  <c r="E88" i="10"/>
  <c r="B89" i="10"/>
  <c r="G89" i="10"/>
  <c r="D90" i="10"/>
  <c r="C91" i="10"/>
  <c r="F91" i="10"/>
  <c r="E92" i="10"/>
  <c r="C85" i="10"/>
  <c r="E84" i="10"/>
  <c r="H84" i="10"/>
  <c r="B62" i="10"/>
  <c r="E62" i="10"/>
  <c r="C63" i="10"/>
  <c r="D63" i="10"/>
  <c r="G63" i="10"/>
  <c r="E64" i="10"/>
  <c r="F64" i="10"/>
  <c r="C65" i="10"/>
  <c r="G65" i="10"/>
  <c r="B66" i="10"/>
  <c r="E66" i="10"/>
  <c r="C67" i="10"/>
  <c r="D67" i="10"/>
  <c r="G67" i="10"/>
  <c r="E68" i="10"/>
  <c r="F68" i="10"/>
  <c r="C69" i="10"/>
  <c r="G69" i="10"/>
  <c r="C61" i="10"/>
  <c r="F61" i="10"/>
  <c r="D38" i="10"/>
  <c r="B39" i="10"/>
  <c r="D39" i="10"/>
  <c r="E39" i="10"/>
  <c r="F39" i="10"/>
  <c r="D40" i="10"/>
  <c r="G40" i="10"/>
  <c r="F41" i="10"/>
  <c r="C42" i="10"/>
  <c r="B43" i="10"/>
  <c r="D43" i="10"/>
  <c r="E43" i="10"/>
  <c r="F43" i="10"/>
  <c r="B44" i="10"/>
  <c r="C44" i="10"/>
  <c r="G44" i="10"/>
  <c r="B45" i="10"/>
  <c r="F45" i="10"/>
  <c r="C37" i="10"/>
  <c r="D37" i="10"/>
  <c r="B37" i="10"/>
  <c r="E15" i="10"/>
  <c r="F15" i="10"/>
  <c r="D16" i="10"/>
  <c r="F16" i="10"/>
  <c r="E17" i="10"/>
  <c r="B18" i="10"/>
  <c r="C18" i="10"/>
  <c r="D18" i="10"/>
  <c r="F18" i="10"/>
  <c r="G18" i="10"/>
  <c r="B19" i="10"/>
  <c r="D19" i="10"/>
  <c r="B20" i="10"/>
  <c r="C20" i="10"/>
  <c r="G20" i="10"/>
  <c r="B21" i="10"/>
  <c r="B22" i="10"/>
  <c r="C22" i="10"/>
  <c r="D22" i="10"/>
  <c r="F22" i="10"/>
  <c r="G22" i="10"/>
  <c r="F14" i="10"/>
  <c r="G14" i="10"/>
  <c r="B109" i="9"/>
  <c r="C109" i="9"/>
  <c r="D109" i="9"/>
  <c r="D109" i="10" s="1"/>
  <c r="E109" i="9"/>
  <c r="F109" i="9"/>
  <c r="F109" i="10" s="1"/>
  <c r="G109" i="9"/>
  <c r="B110" i="9"/>
  <c r="B110" i="10" s="1"/>
  <c r="C110" i="9"/>
  <c r="D110" i="9"/>
  <c r="D110" i="10" s="1"/>
  <c r="E110" i="9"/>
  <c r="E110" i="10" s="1"/>
  <c r="F110" i="9"/>
  <c r="F110" i="10" s="1"/>
  <c r="G110" i="9"/>
  <c r="B111" i="9"/>
  <c r="C111" i="9"/>
  <c r="C111" i="10" s="1"/>
  <c r="D111" i="9"/>
  <c r="D111" i="10" s="1"/>
  <c r="E111" i="9"/>
  <c r="F111" i="9"/>
  <c r="G111" i="9"/>
  <c r="B112" i="9"/>
  <c r="B112" i="10" s="1"/>
  <c r="C112" i="9"/>
  <c r="D112" i="9"/>
  <c r="D112" i="10" s="1"/>
  <c r="E112" i="9"/>
  <c r="F112" i="9"/>
  <c r="F112" i="10" s="1"/>
  <c r="G112" i="9"/>
  <c r="B113" i="9"/>
  <c r="B113" i="10" s="1"/>
  <c r="C113" i="9"/>
  <c r="C113" i="10" s="1"/>
  <c r="D113" i="9"/>
  <c r="D113" i="10" s="1"/>
  <c r="E113" i="9"/>
  <c r="F113" i="9"/>
  <c r="G113" i="9"/>
  <c r="G113" i="10" s="1"/>
  <c r="B114" i="9"/>
  <c r="B114" i="10" s="1"/>
  <c r="C114" i="9"/>
  <c r="D114" i="9"/>
  <c r="E114" i="9"/>
  <c r="F114" i="9"/>
  <c r="F114" i="10" s="1"/>
  <c r="G114" i="9"/>
  <c r="B115" i="9"/>
  <c r="B115" i="10" s="1"/>
  <c r="C115" i="9"/>
  <c r="D115" i="9"/>
  <c r="D115" i="10" s="1"/>
  <c r="E115" i="9"/>
  <c r="F115" i="9"/>
  <c r="F115" i="10" s="1"/>
  <c r="G115" i="9"/>
  <c r="G115" i="10" s="1"/>
  <c r="B116" i="9"/>
  <c r="B116" i="10" s="1"/>
  <c r="C116" i="9"/>
  <c r="D116" i="9"/>
  <c r="E116" i="9"/>
  <c r="E116" i="10" s="1"/>
  <c r="F116" i="9"/>
  <c r="F116" i="10" s="1"/>
  <c r="G116" i="9"/>
  <c r="C108" i="9"/>
  <c r="D108" i="9"/>
  <c r="E108" i="9"/>
  <c r="E108" i="10" s="1"/>
  <c r="F108" i="9"/>
  <c r="G108" i="9"/>
  <c r="G108" i="10" s="1"/>
  <c r="B108" i="9"/>
  <c r="B85" i="9"/>
  <c r="B85" i="10" s="1"/>
  <c r="C85" i="9"/>
  <c r="D85" i="9"/>
  <c r="E85" i="9"/>
  <c r="F85" i="9"/>
  <c r="G85" i="9"/>
  <c r="B86" i="9"/>
  <c r="C86" i="9"/>
  <c r="C86" i="10" s="1"/>
  <c r="D86" i="9"/>
  <c r="E86" i="9"/>
  <c r="F86" i="9"/>
  <c r="G86" i="9"/>
  <c r="G86" i="10" s="1"/>
  <c r="B87" i="9"/>
  <c r="C87" i="9"/>
  <c r="D87" i="9"/>
  <c r="E87" i="9"/>
  <c r="E87" i="10" s="1"/>
  <c r="F87" i="9"/>
  <c r="G87" i="9"/>
  <c r="B88" i="9"/>
  <c r="C88" i="9"/>
  <c r="C88" i="10" s="1"/>
  <c r="D88" i="9"/>
  <c r="E88" i="9"/>
  <c r="F88" i="9"/>
  <c r="G88" i="9"/>
  <c r="G88" i="10" s="1"/>
  <c r="B89" i="9"/>
  <c r="C89" i="9"/>
  <c r="D89" i="9"/>
  <c r="E89" i="9"/>
  <c r="E89" i="10" s="1"/>
  <c r="F89" i="9"/>
  <c r="G89" i="9"/>
  <c r="B90" i="9"/>
  <c r="C90" i="9"/>
  <c r="C90" i="10" s="1"/>
  <c r="D90" i="9"/>
  <c r="E90" i="9"/>
  <c r="F90" i="9"/>
  <c r="G90" i="9"/>
  <c r="G90" i="10" s="1"/>
  <c r="B91" i="9"/>
  <c r="C91" i="9"/>
  <c r="D91" i="9"/>
  <c r="E91" i="9"/>
  <c r="E91" i="10" s="1"/>
  <c r="F91" i="9"/>
  <c r="G91" i="9"/>
  <c r="B92" i="9"/>
  <c r="B92" i="10" s="1"/>
  <c r="C92" i="9"/>
  <c r="C92" i="10" s="1"/>
  <c r="D92" i="9"/>
  <c r="D92" i="10" s="1"/>
  <c r="E92" i="9"/>
  <c r="F92" i="9"/>
  <c r="F92" i="10" s="1"/>
  <c r="G92" i="9"/>
  <c r="G92" i="10" s="1"/>
  <c r="C84" i="9"/>
  <c r="D84" i="9"/>
  <c r="E84" i="9"/>
  <c r="F84" i="9"/>
  <c r="G84" i="9"/>
  <c r="B84" i="9"/>
  <c r="B62" i="9"/>
  <c r="C62" i="9"/>
  <c r="C62" i="10" s="1"/>
  <c r="D62" i="9"/>
  <c r="D62" i="10" s="1"/>
  <c r="E62" i="9"/>
  <c r="F62" i="9"/>
  <c r="F62" i="10" s="1"/>
  <c r="G62" i="9"/>
  <c r="G62" i="10" s="1"/>
  <c r="B63" i="9"/>
  <c r="B63" i="10" s="1"/>
  <c r="C63" i="9"/>
  <c r="D63" i="9"/>
  <c r="E63" i="9"/>
  <c r="E63" i="10" s="1"/>
  <c r="F63" i="9"/>
  <c r="F63" i="10" s="1"/>
  <c r="G63" i="9"/>
  <c r="B64" i="9"/>
  <c r="B64" i="10" s="1"/>
  <c r="C64" i="9"/>
  <c r="C64" i="10" s="1"/>
  <c r="D64" i="9"/>
  <c r="D64" i="10" s="1"/>
  <c r="E64" i="9"/>
  <c r="F64" i="9"/>
  <c r="G64" i="9"/>
  <c r="G64" i="10" s="1"/>
  <c r="B65" i="9"/>
  <c r="B65" i="10" s="1"/>
  <c r="C65" i="9"/>
  <c r="D65" i="9"/>
  <c r="D65" i="10" s="1"/>
  <c r="E65" i="9"/>
  <c r="E65" i="10" s="1"/>
  <c r="F65" i="9"/>
  <c r="F65" i="10" s="1"/>
  <c r="G65" i="9"/>
  <c r="B66" i="9"/>
  <c r="C66" i="9"/>
  <c r="C66" i="10" s="1"/>
  <c r="D66" i="9"/>
  <c r="D66" i="10" s="1"/>
  <c r="E66" i="9"/>
  <c r="F66" i="9"/>
  <c r="F66" i="10" s="1"/>
  <c r="G66" i="9"/>
  <c r="G66" i="10" s="1"/>
  <c r="B67" i="9"/>
  <c r="B67" i="10" s="1"/>
  <c r="C67" i="9"/>
  <c r="D67" i="9"/>
  <c r="E67" i="9"/>
  <c r="E67" i="10" s="1"/>
  <c r="F67" i="9"/>
  <c r="F67" i="10" s="1"/>
  <c r="G67" i="9"/>
  <c r="B68" i="9"/>
  <c r="B68" i="10" s="1"/>
  <c r="C68" i="9"/>
  <c r="C68" i="10" s="1"/>
  <c r="D68" i="9"/>
  <c r="D68" i="10" s="1"/>
  <c r="E68" i="9"/>
  <c r="F68" i="9"/>
  <c r="G68" i="9"/>
  <c r="G68" i="10" s="1"/>
  <c r="B69" i="9"/>
  <c r="B69" i="10" s="1"/>
  <c r="C69" i="9"/>
  <c r="D69" i="9"/>
  <c r="D69" i="10" s="1"/>
  <c r="E69" i="9"/>
  <c r="E69" i="10" s="1"/>
  <c r="F69" i="9"/>
  <c r="F69" i="10" s="1"/>
  <c r="G69" i="9"/>
  <c r="C61" i="9"/>
  <c r="D61" i="9"/>
  <c r="D61" i="10" s="1"/>
  <c r="E61" i="9"/>
  <c r="E61" i="10" s="1"/>
  <c r="F61" i="9"/>
  <c r="G61" i="9"/>
  <c r="G61" i="10" s="1"/>
  <c r="B61" i="9"/>
  <c r="B61" i="10" s="1"/>
  <c r="G38" i="9"/>
  <c r="G38" i="10" s="1"/>
  <c r="G39" i="9"/>
  <c r="G39" i="10" s="1"/>
  <c r="G40" i="9"/>
  <c r="G41" i="9"/>
  <c r="G41" i="10" s="1"/>
  <c r="G42" i="9"/>
  <c r="G42" i="10" s="1"/>
  <c r="G43" i="9"/>
  <c r="G43" i="10" s="1"/>
  <c r="G44" i="9"/>
  <c r="G45" i="9"/>
  <c r="G45" i="10" s="1"/>
  <c r="F38" i="9"/>
  <c r="F38" i="10" s="1"/>
  <c r="F39" i="9"/>
  <c r="F40" i="9"/>
  <c r="F40" i="10" s="1"/>
  <c r="F41" i="9"/>
  <c r="F42" i="9"/>
  <c r="F42" i="10" s="1"/>
  <c r="F43" i="9"/>
  <c r="F44" i="9"/>
  <c r="F44" i="10" s="1"/>
  <c r="F45" i="9"/>
  <c r="E38" i="9"/>
  <c r="E38" i="10" s="1"/>
  <c r="E39" i="9"/>
  <c r="E40" i="9"/>
  <c r="E40" i="10" s="1"/>
  <c r="E41" i="9"/>
  <c r="E41" i="10" s="1"/>
  <c r="E42" i="9"/>
  <c r="E42" i="10" s="1"/>
  <c r="E43" i="9"/>
  <c r="E44" i="9"/>
  <c r="E44" i="10" s="1"/>
  <c r="E45" i="9"/>
  <c r="E45" i="10" s="1"/>
  <c r="D38" i="9"/>
  <c r="D39" i="9"/>
  <c r="D40" i="9"/>
  <c r="D41" i="9"/>
  <c r="D41" i="10" s="1"/>
  <c r="D42" i="9"/>
  <c r="D42" i="10" s="1"/>
  <c r="D43" i="9"/>
  <c r="D44" i="9"/>
  <c r="D44" i="10" s="1"/>
  <c r="D45" i="9"/>
  <c r="D45" i="10" s="1"/>
  <c r="C38" i="9"/>
  <c r="C38" i="10" s="1"/>
  <c r="C39" i="9"/>
  <c r="C39" i="10" s="1"/>
  <c r="C40" i="9"/>
  <c r="C40" i="10" s="1"/>
  <c r="C41" i="9"/>
  <c r="C41" i="10" s="1"/>
  <c r="C42" i="9"/>
  <c r="C43" i="9"/>
  <c r="C43" i="10" s="1"/>
  <c r="C44" i="9"/>
  <c r="C45" i="9"/>
  <c r="C45" i="10" s="1"/>
  <c r="B38" i="9"/>
  <c r="B38" i="10" s="1"/>
  <c r="B39" i="9"/>
  <c r="B40" i="9"/>
  <c r="B40" i="10" s="1"/>
  <c r="B41" i="9"/>
  <c r="B41" i="10" s="1"/>
  <c r="B42" i="9"/>
  <c r="B42" i="10" s="1"/>
  <c r="B43" i="9"/>
  <c r="B44" i="9"/>
  <c r="B45" i="9"/>
  <c r="C37" i="9"/>
  <c r="D37" i="9"/>
  <c r="E37" i="9"/>
  <c r="E37" i="10" s="1"/>
  <c r="F37" i="9"/>
  <c r="F37" i="10" s="1"/>
  <c r="G37" i="9"/>
  <c r="G37" i="10" s="1"/>
  <c r="B37" i="9"/>
  <c r="G15" i="9"/>
  <c r="G15" i="10" s="1"/>
  <c r="G16" i="9"/>
  <c r="G16" i="10" s="1"/>
  <c r="G17" i="9"/>
  <c r="G17" i="10" s="1"/>
  <c r="G18" i="9"/>
  <c r="G19" i="9"/>
  <c r="G19" i="10" s="1"/>
  <c r="G20" i="9"/>
  <c r="G21" i="9"/>
  <c r="G21" i="10" s="1"/>
  <c r="G22" i="9"/>
  <c r="F15" i="9"/>
  <c r="F16" i="9"/>
  <c r="F17" i="9"/>
  <c r="F17" i="10" s="1"/>
  <c r="F18" i="9"/>
  <c r="F19" i="9"/>
  <c r="F19" i="10" s="1"/>
  <c r="F20" i="9"/>
  <c r="F20" i="10" s="1"/>
  <c r="F21" i="9"/>
  <c r="F21" i="10" s="1"/>
  <c r="F22" i="9"/>
  <c r="E15" i="9"/>
  <c r="E16" i="9"/>
  <c r="E16" i="10" s="1"/>
  <c r="E17" i="9"/>
  <c r="E18" i="9"/>
  <c r="E18" i="10" s="1"/>
  <c r="E19" i="9"/>
  <c r="E19" i="10" s="1"/>
  <c r="E20" i="9"/>
  <c r="E20" i="10" s="1"/>
  <c r="E21" i="9"/>
  <c r="E21" i="10" s="1"/>
  <c r="E22" i="9"/>
  <c r="E22" i="10" s="1"/>
  <c r="D15" i="9"/>
  <c r="D15" i="10" s="1"/>
  <c r="D16" i="9"/>
  <c r="D17" i="9"/>
  <c r="D17" i="10" s="1"/>
  <c r="D18" i="9"/>
  <c r="D19" i="9"/>
  <c r="D20" i="9"/>
  <c r="D20" i="10" s="1"/>
  <c r="D21" i="9"/>
  <c r="D21" i="10" s="1"/>
  <c r="D22" i="9"/>
  <c r="C15" i="9"/>
  <c r="C15" i="10" s="1"/>
  <c r="C16" i="9"/>
  <c r="C16" i="10" s="1"/>
  <c r="C17" i="9"/>
  <c r="C17" i="10" s="1"/>
  <c r="C18" i="9"/>
  <c r="C19" i="9"/>
  <c r="C19" i="10" s="1"/>
  <c r="C20" i="9"/>
  <c r="C21" i="9"/>
  <c r="C21" i="10" s="1"/>
  <c r="C22" i="9"/>
  <c r="B15" i="9"/>
  <c r="B15" i="10" s="1"/>
  <c r="B16" i="9"/>
  <c r="B16" i="10" s="1"/>
  <c r="B17" i="9"/>
  <c r="B17" i="10" s="1"/>
  <c r="B18" i="9"/>
  <c r="B19" i="9"/>
  <c r="B20" i="9"/>
  <c r="B21" i="9"/>
  <c r="B22" i="9"/>
  <c r="C14" i="9"/>
  <c r="C14" i="10" s="1"/>
  <c r="D14" i="9"/>
  <c r="D14" i="10" s="1"/>
  <c r="E14" i="9"/>
  <c r="E14" i="10" s="1"/>
  <c r="F14" i="9"/>
  <c r="G14" i="9"/>
  <c r="B14" i="9"/>
  <c r="B14" i="10" s="1"/>
  <c r="B84" i="5"/>
  <c r="B84" i="10" s="1"/>
  <c r="C84" i="5"/>
  <c r="C84" i="10" s="1"/>
  <c r="D84" i="5"/>
  <c r="D84" i="10" s="1"/>
  <c r="E84" i="5"/>
  <c r="F84" i="5"/>
  <c r="F84" i="10" s="1"/>
  <c r="G84" i="5"/>
  <c r="G84" i="10" s="1"/>
  <c r="B85" i="5"/>
  <c r="C85" i="5"/>
  <c r="D85" i="5"/>
  <c r="D85" i="10" s="1"/>
  <c r="E85" i="5"/>
  <c r="E85" i="10" s="1"/>
  <c r="F85" i="5"/>
  <c r="G85" i="5"/>
  <c r="G85" i="10" s="1"/>
  <c r="B86" i="5"/>
  <c r="B86" i="10" s="1"/>
  <c r="C86" i="5"/>
  <c r="D86" i="5"/>
  <c r="E86" i="5"/>
  <c r="E86" i="10" s="1"/>
  <c r="F86" i="5"/>
  <c r="F86" i="10" s="1"/>
  <c r="G86" i="5"/>
  <c r="B87" i="5"/>
  <c r="B87" i="10" s="1"/>
  <c r="C87" i="5"/>
  <c r="D87" i="5"/>
  <c r="D87" i="10" s="1"/>
  <c r="E87" i="5"/>
  <c r="F87" i="5"/>
  <c r="G87" i="5"/>
  <c r="G87" i="10" s="1"/>
  <c r="B88" i="5"/>
  <c r="B88" i="10" s="1"/>
  <c r="C88" i="5"/>
  <c r="D88" i="5"/>
  <c r="D88" i="10" s="1"/>
  <c r="E88" i="5"/>
  <c r="F88" i="5"/>
  <c r="F88" i="10" s="1"/>
  <c r="G88" i="5"/>
  <c r="B89" i="5"/>
  <c r="C89" i="5"/>
  <c r="C89" i="10" s="1"/>
  <c r="D89" i="5"/>
  <c r="D89" i="10" s="1"/>
  <c r="E89" i="5"/>
  <c r="F89" i="5"/>
  <c r="F89" i="10" s="1"/>
  <c r="G89" i="5"/>
  <c r="B90" i="5"/>
  <c r="B90" i="10" s="1"/>
  <c r="C90" i="5"/>
  <c r="D90" i="5"/>
  <c r="E90" i="5"/>
  <c r="E90" i="10" s="1"/>
  <c r="F90" i="5"/>
  <c r="F90" i="10" s="1"/>
  <c r="G90" i="5"/>
  <c r="B91" i="5"/>
  <c r="B91" i="10" s="1"/>
  <c r="C91" i="5"/>
  <c r="D91" i="5"/>
  <c r="D91" i="10" s="1"/>
  <c r="E91" i="5"/>
  <c r="F91" i="5"/>
  <c r="G91" i="5"/>
  <c r="G91" i="10" s="1"/>
  <c r="C83" i="5"/>
  <c r="D83" i="5"/>
  <c r="E83" i="5"/>
  <c r="F83" i="5"/>
  <c r="G83" i="5"/>
  <c r="B83" i="5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C14" i="3"/>
  <c r="D14" i="3"/>
  <c r="E14" i="3"/>
  <c r="F14" i="3"/>
  <c r="G14" i="3"/>
  <c r="B14" i="3"/>
  <c r="F85" i="10" l="1"/>
</calcChain>
</file>

<file path=xl/sharedStrings.xml><?xml version="1.0" encoding="utf-8"?>
<sst xmlns="http://schemas.openxmlformats.org/spreadsheetml/2006/main" count="2751" uniqueCount="43">
  <si>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</si>
  <si>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- 2021</t>
  </si>
  <si>
    <t>Diresa/Red/M.Red/EE.SS: AREQUIPA/AREQUIPA CAYLLOMA/TIABAYA/TODOS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</si>
  <si>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</si>
  <si>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</si>
  <si>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</si>
  <si>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</si>
  <si>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</si>
  <si>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</si>
  <si>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</si>
  <si>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</si>
  <si>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</si>
  <si>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</si>
  <si>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</si>
  <si>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</si>
  <si>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</si>
  <si>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</si>
  <si>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</si>
  <si>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</si>
  <si>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</si>
  <si>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CAYLLOMA/TIABAYA/I-3 - 000001260 - CENTRO DE SALUD TIABAYA</t>
  </si>
  <si>
    <t>Diresa/Red/M.Red/EE.SS: AREQUIPA/AREQUIPA CAYLLOMA/TIABAYA/I-3 - 000001280 - CERRO VERDE</t>
  </si>
  <si>
    <t>Diresa/Red/M.Red/EE.SS: AREQUIPA/AREQUIPA CAYLLOMA/TIABAYA/I-3 - 000001281 - CONGATA</t>
  </si>
  <si>
    <t>Diresa/Red/M.Red/EE.SS: AREQUIPA/AREQUIPA CAYLLOMA/TIABAYA/I-1 - 000001290 - UCHUMAYO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</si>
  <si>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</si>
  <si>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Febrero - 2021</t>
  </si>
  <si>
    <t>Periodo:                Marzo - 2021</t>
  </si>
  <si>
    <t>Periodo:                ENERO Marzo - 2021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</si>
  <si>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</si>
  <si>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Abril - 2021</t>
  </si>
  <si>
    <t>Periodo:                Mayo - 2021</t>
  </si>
  <si>
    <t>Periodo:                Junio - 2021</t>
  </si>
  <si>
    <t>Periodo:                I TRIMESTRE - 2021</t>
  </si>
  <si>
    <t>Periodo:                I SEMESTRE - 2021</t>
  </si>
  <si>
    <t>Periodo:                Julio - 2021</t>
  </si>
  <si>
    <t>Periodo:                Agosto - 2021</t>
  </si>
  <si>
    <t>Periodo:                Septiembre - 2021</t>
  </si>
  <si>
    <t>Periodo:                III TRIMESTRE - 2021</t>
  </si>
  <si>
    <t>Periodo:                Octubre - 2021</t>
  </si>
  <si>
    <t>Periodo:                Noviembre - 2021</t>
  </si>
  <si>
    <t>Periodo:               IV TRIMESTRE</t>
  </si>
  <si>
    <t>Periodo:                II SEMESTRE</t>
  </si>
  <si>
    <t>Periodo:              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</si>
</sst>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rgb="FF000000"/>
      <name val="Malgun Gothic"/>
      <family val="2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85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0" borderId="0" xfId="0" applyFont="1" applyFill="1" applyBorder="1"/>
    <xf numFmtId="0" fontId="18" fillId="2" borderId="1" xfId="0" applyNumberFormat="1" applyFont="1" applyFill="1" applyBorder="1" applyAlignment="1">
      <alignment horizontal="center" vertical="top" wrapText="1" readingOrder="1"/>
    </xf>
    <xf numFmtId="0" fontId="19" fillId="0" borderId="1" xfId="0" applyNumberFormat="1" applyFont="1" applyFill="1" applyBorder="1" applyAlignment="1">
      <alignment vertical="top" wrapText="1" readingOrder="1"/>
    </xf>
    <xf numFmtId="0" fontId="19" fillId="3" borderId="1" xfId="0" applyNumberFormat="1" applyFont="1" applyFill="1" applyBorder="1" applyAlignment="1">
      <alignment vertical="top" wrapText="1" readingOrder="1"/>
    </xf>
    <xf numFmtId="0" fontId="20" fillId="0" borderId="1" xfId="0" applyNumberFormat="1" applyFont="1" applyFill="1" applyBorder="1" applyAlignment="1">
      <alignment vertical="top" wrapText="1" readingOrder="1"/>
    </xf>
    <xf numFmtId="0" fontId="21" fillId="0" borderId="1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16" fillId="0" borderId="0" xfId="0" applyFont="1"/>
    <xf numFmtId="0" fontId="18" fillId="2" borderId="1" xfId="0" applyFont="1" applyFill="1" applyBorder="1" applyAlignment="1">
      <alignment horizontal="center" vertical="top" wrapText="1" readingOrder="1"/>
    </xf>
    <xf numFmtId="0" fontId="19" fillId="0" borderId="1" xfId="0" applyFont="1" applyBorder="1" applyAlignment="1">
      <alignment vertical="top" wrapText="1" readingOrder="1"/>
    </xf>
    <xf numFmtId="0" fontId="19" fillId="3" borderId="1" xfId="0" applyFont="1" applyFill="1" applyBorder="1" applyAlignment="1">
      <alignment vertical="top" wrapText="1" readingOrder="1"/>
    </xf>
    <xf numFmtId="0" fontId="20" fillId="0" borderId="1" xfId="0" applyFont="1" applyBorder="1" applyAlignment="1">
      <alignment vertical="top" wrapText="1" readingOrder="1"/>
    </xf>
    <xf numFmtId="0" fontId="16" fillId="0" borderId="0" xfId="0" applyFont="1"/>
    <xf numFmtId="0" fontId="16" fillId="0" borderId="0" xfId="0" applyFont="1"/>
    <xf numFmtId="0" fontId="16" fillId="0" borderId="0" xfId="0" applyFont="1"/>
    <xf numFmtId="0" fontId="16" fillId="0" borderId="0" xfId="0" applyFont="1"/>
    <xf numFmtId="0" fontId="16" fillId="0" borderId="0" xfId="0" applyFont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7" fillId="2" borderId="1" xfId="0" applyNumberFormat="1" applyFont="1" applyFill="1" applyBorder="1" applyAlignment="1">
      <alignment horizontal="center" vertical="center" wrapText="1" readingOrder="1"/>
    </xf>
    <xf numFmtId="0" fontId="16" fillId="2" borderId="4" xfId="0" applyNumberFormat="1" applyFont="1" applyFill="1" applyBorder="1" applyAlignment="1">
      <alignment vertical="top" wrapText="1"/>
    </xf>
    <xf numFmtId="0" fontId="17" fillId="2" borderId="1" xfId="0" applyNumberFormat="1" applyFont="1" applyFill="1" applyBorder="1" applyAlignment="1">
      <alignment horizontal="center" vertical="top" wrapText="1" readingOrder="1"/>
    </xf>
    <xf numFmtId="0" fontId="16" fillId="0" borderId="2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22" fillId="0" borderId="0" xfId="0" applyNumberFormat="1" applyFont="1" applyFill="1" applyBorder="1" applyAlignment="1">
      <alignment horizontal="center" vertical="top" wrapText="1" readingOrder="1"/>
    </xf>
    <xf numFmtId="0" fontId="23" fillId="0" borderId="0" xfId="0" applyNumberFormat="1" applyFont="1" applyFill="1" applyBorder="1" applyAlignment="1">
      <alignment vertical="top" wrapText="1" readingOrder="1"/>
    </xf>
    <xf numFmtId="0" fontId="24" fillId="0" borderId="0" xfId="0" applyNumberFormat="1" applyFont="1" applyFill="1" applyBorder="1" applyAlignment="1">
      <alignment vertical="top" wrapText="1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16" fillId="2" borderId="4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 readingOrder="1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0" xfId="0" applyFont="1"/>
    <xf numFmtId="0" fontId="22" fillId="0" borderId="0" xfId="0" applyFont="1" applyAlignment="1">
      <alignment horizontal="center" vertical="top" wrapText="1" readingOrder="1"/>
    </xf>
    <xf numFmtId="0" fontId="23" fillId="0" borderId="0" xfId="0" applyFont="1" applyAlignment="1">
      <alignment vertical="top" wrapText="1" readingOrder="1"/>
    </xf>
    <xf numFmtId="0" fontId="24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85EC04-0D52-4732-9A50-BDAFC2791F0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84F5B11-5E03-4241-A7EC-5270311338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487A046-526C-41CA-98DC-731AE839BD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84687ED-6F28-49AA-9473-23972AF707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EACEC30-7688-49DC-BE9B-5CA6DAE749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2294B1-914B-4A83-B933-6EDA49E7F7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4166FC7-0B01-4B12-B2C6-F81A539450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F1A5528-8932-46D2-BC0F-89D424B286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A15E557-1E23-47D4-8807-D42FBE863D1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56FFF04-D420-4D5A-BBF7-D3776060CD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DF237D-B9D7-4A8C-8448-A5801FF77D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23</xdr:row>
      <xdr:rowOff>57150</xdr:rowOff>
    </xdr:from>
    <xdr:to>
      <xdr:col>1</xdr:col>
      <xdr:colOff>820293</xdr:colOff>
      <xdr:row>24</xdr:row>
      <xdr:rowOff>47005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1B28807-BDA7-459E-B46B-F9BC9A89D6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5962650"/>
          <a:ext cx="2877693" cy="1803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A277BD0-1CF8-45B6-8C78-B9BE9C25DB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4B71DF0-7770-4737-886C-45F270A0FE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9F4755EC-6D2D-4044-8EED-9C01586951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25A268-D9E4-4C4C-9B91-F4DDD5FED3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F2848AB-9418-4799-8351-B58DD40D76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79AFAB4-868A-4DAC-9514-18399FBFC6A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EFEFEB5-755A-4791-BE24-9A832BEBB5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268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473C0B7-5AF6-4DA2-81FA-81DF48C69A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40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02A916F-7671-498C-BA7F-93BD92FA23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802725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F67498-CC44-477D-A8AF-EFCCC13346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03B4332-9599-4BE3-9FD9-E454B74CE4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B40E34D-B69E-48D0-A608-96F2CF08BA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192EB42-42F7-49AC-848B-89B1D16F8B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E207742-424F-4D29-B80C-2521E805C9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8A4DA1-B61E-4385-9E7D-5A59698597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23</xdr:row>
      <xdr:rowOff>57150</xdr:rowOff>
    </xdr:from>
    <xdr:to>
      <xdr:col>2</xdr:col>
      <xdr:colOff>20193</xdr:colOff>
      <xdr:row>24</xdr:row>
      <xdr:rowOff>47005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6411C78-4171-4A1F-8EDC-3E667C57517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5962650"/>
          <a:ext cx="2877693" cy="18035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47</xdr:row>
      <xdr:rowOff>114300</xdr:rowOff>
    </xdr:from>
    <xdr:to>
      <xdr:col>1</xdr:col>
      <xdr:colOff>858393</xdr:colOff>
      <xdr:row>48</xdr:row>
      <xdr:rowOff>161305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C0686D5-17AC-4B57-A20F-827F36F67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2791968" cy="47563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70</xdr:row>
      <xdr:rowOff>276225</xdr:rowOff>
    </xdr:from>
    <xdr:to>
      <xdr:col>1</xdr:col>
      <xdr:colOff>848868</xdr:colOff>
      <xdr:row>71</xdr:row>
      <xdr:rowOff>266080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BF03D94-9458-4D27-87FD-3D2B2DB288F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76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94</xdr:row>
      <xdr:rowOff>123825</xdr:rowOff>
    </xdr:from>
    <xdr:to>
      <xdr:col>2</xdr:col>
      <xdr:colOff>163068</xdr:colOff>
      <xdr:row>95</xdr:row>
      <xdr:rowOff>113680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94DDACA-9FDB-4CDE-BBED-7AA5BC8E46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23825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3A837-A829-4991-8A65-D219C6287E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76BE2EE-21B8-4DB8-95A3-B5C8BEBB81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23</xdr:row>
      <xdr:rowOff>57150</xdr:rowOff>
    </xdr:from>
    <xdr:to>
      <xdr:col>2</xdr:col>
      <xdr:colOff>20193</xdr:colOff>
      <xdr:row>24</xdr:row>
      <xdr:rowOff>47005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217D028-7FE1-4F92-8071-B8E0D48EA8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5962650"/>
          <a:ext cx="2877693" cy="18035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47</xdr:row>
      <xdr:rowOff>114300</xdr:rowOff>
    </xdr:from>
    <xdr:to>
      <xdr:col>1</xdr:col>
      <xdr:colOff>858393</xdr:colOff>
      <xdr:row>48</xdr:row>
      <xdr:rowOff>161305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939E6DE-C872-4FF1-943F-3AE0CBBAB0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896600"/>
          <a:ext cx="2791968" cy="23750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70</xdr:row>
      <xdr:rowOff>276225</xdr:rowOff>
    </xdr:from>
    <xdr:to>
      <xdr:col>1</xdr:col>
      <xdr:colOff>848868</xdr:colOff>
      <xdr:row>71</xdr:row>
      <xdr:rowOff>266080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969DABC-D0C0-4C68-AF08-ADF9A598B4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55448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94</xdr:row>
      <xdr:rowOff>123825</xdr:rowOff>
    </xdr:from>
    <xdr:to>
      <xdr:col>2</xdr:col>
      <xdr:colOff>163068</xdr:colOff>
      <xdr:row>95</xdr:row>
      <xdr:rowOff>113680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11F69BBB-B9EC-4298-B592-FB9B8F441B2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0240625"/>
          <a:ext cx="2877693" cy="18035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2F3FB-F6E0-4BE9-B0A7-6F1B1F28E8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BC362A9-7F15-4A5B-A06B-C9F1E3BD07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23</xdr:row>
      <xdr:rowOff>57150</xdr:rowOff>
    </xdr:from>
    <xdr:to>
      <xdr:col>2</xdr:col>
      <xdr:colOff>20193</xdr:colOff>
      <xdr:row>24</xdr:row>
      <xdr:rowOff>47005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1368C2F-51CA-46F1-92C4-4EAD6A60F4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5962650"/>
          <a:ext cx="2877693" cy="18035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47</xdr:row>
      <xdr:rowOff>114300</xdr:rowOff>
    </xdr:from>
    <xdr:to>
      <xdr:col>1</xdr:col>
      <xdr:colOff>858393</xdr:colOff>
      <xdr:row>48</xdr:row>
      <xdr:rowOff>161305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C4C5E1B-1B1C-4861-BA3B-AC011047DE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896600"/>
          <a:ext cx="2791968" cy="23750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70</xdr:row>
      <xdr:rowOff>276225</xdr:rowOff>
    </xdr:from>
    <xdr:to>
      <xdr:col>1</xdr:col>
      <xdr:colOff>848868</xdr:colOff>
      <xdr:row>71</xdr:row>
      <xdr:rowOff>266080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8D2A465-DC97-4303-82CC-B2DA608AA69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55448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94</xdr:row>
      <xdr:rowOff>123825</xdr:rowOff>
    </xdr:from>
    <xdr:to>
      <xdr:col>2</xdr:col>
      <xdr:colOff>163068</xdr:colOff>
      <xdr:row>95</xdr:row>
      <xdr:rowOff>113680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CC7E32E-E687-43DF-B4A0-0DCF311A00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0240625"/>
          <a:ext cx="2877693" cy="18035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A76B62-FF33-40DA-8540-12EE881DF2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877E71B-D2CD-44B6-BDC6-C65A686125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23</xdr:row>
      <xdr:rowOff>57150</xdr:rowOff>
    </xdr:from>
    <xdr:to>
      <xdr:col>2</xdr:col>
      <xdr:colOff>20193</xdr:colOff>
      <xdr:row>24</xdr:row>
      <xdr:rowOff>47005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59C3B3D-C3DB-404F-97F8-CAF169D706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5962650"/>
          <a:ext cx="2877693" cy="18035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47</xdr:row>
      <xdr:rowOff>114300</xdr:rowOff>
    </xdr:from>
    <xdr:to>
      <xdr:col>1</xdr:col>
      <xdr:colOff>858393</xdr:colOff>
      <xdr:row>48</xdr:row>
      <xdr:rowOff>161305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D9C2D0D-859F-482A-BC49-B0CEC6F66A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896600"/>
          <a:ext cx="2791968" cy="23750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70</xdr:row>
      <xdr:rowOff>276225</xdr:rowOff>
    </xdr:from>
    <xdr:to>
      <xdr:col>1</xdr:col>
      <xdr:colOff>848868</xdr:colOff>
      <xdr:row>71</xdr:row>
      <xdr:rowOff>266080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3E17FAB-A384-4446-8E3A-1FD2B3AA02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55448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94</xdr:row>
      <xdr:rowOff>123825</xdr:rowOff>
    </xdr:from>
    <xdr:to>
      <xdr:col>2</xdr:col>
      <xdr:colOff>163068</xdr:colOff>
      <xdr:row>95</xdr:row>
      <xdr:rowOff>113680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58096F9E-56D6-4FA7-B9A8-FC68BFC49FB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0240625"/>
          <a:ext cx="2877693" cy="18035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ADE10A-F18F-446F-AC95-99686C953B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2A2F899-5DBE-4F21-811C-6398211AE2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23</xdr:row>
      <xdr:rowOff>57150</xdr:rowOff>
    </xdr:from>
    <xdr:to>
      <xdr:col>2</xdr:col>
      <xdr:colOff>20193</xdr:colOff>
      <xdr:row>24</xdr:row>
      <xdr:rowOff>47005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CFDE73C-7F52-4CAD-8E7E-43B5B49658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5962650"/>
          <a:ext cx="2877693" cy="18035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47</xdr:row>
      <xdr:rowOff>114300</xdr:rowOff>
    </xdr:from>
    <xdr:to>
      <xdr:col>1</xdr:col>
      <xdr:colOff>858393</xdr:colOff>
      <xdr:row>48</xdr:row>
      <xdr:rowOff>161305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84E6CB2-E95F-4C52-8E79-5DB2782E78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896600"/>
          <a:ext cx="2791968" cy="23750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70</xdr:row>
      <xdr:rowOff>276225</xdr:rowOff>
    </xdr:from>
    <xdr:to>
      <xdr:col>1</xdr:col>
      <xdr:colOff>848868</xdr:colOff>
      <xdr:row>71</xdr:row>
      <xdr:rowOff>266080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5AA50DC-8895-41CA-B7E0-876A7C34AE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55448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94</xdr:row>
      <xdr:rowOff>123825</xdr:rowOff>
    </xdr:from>
    <xdr:to>
      <xdr:col>2</xdr:col>
      <xdr:colOff>163068</xdr:colOff>
      <xdr:row>95</xdr:row>
      <xdr:rowOff>113680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5E6DBA7-AB76-42D2-B422-7DEE6A937FD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0240625"/>
          <a:ext cx="2877693" cy="180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23812</xdr:rowOff>
    </xdr:from>
    <xdr:to>
      <xdr:col>1</xdr:col>
      <xdr:colOff>772668</xdr:colOff>
      <xdr:row>25</xdr:row>
      <xdr:rowOff>13667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772668</xdr:colOff>
      <xdr:row>73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1</xdr:col>
      <xdr:colOff>772668</xdr:colOff>
      <xdr:row>97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772668</xdr:colOff>
      <xdr:row>48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23812</xdr:colOff>
      <xdr:row>23</xdr:row>
      <xdr:rowOff>0</xdr:rowOff>
    </xdr:from>
    <xdr:to>
      <xdr:col>1</xdr:col>
      <xdr:colOff>796480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54959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7727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6591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1</xdr:col>
      <xdr:colOff>772668</xdr:colOff>
      <xdr:row>93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783550"/>
          <a:ext cx="2877693" cy="189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23812</xdr:colOff>
      <xdr:row>23</xdr:row>
      <xdr:rowOff>0</xdr:rowOff>
    </xdr:from>
    <xdr:to>
      <xdr:col>1</xdr:col>
      <xdr:colOff>796480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54959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77277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6591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1</xdr:col>
      <xdr:colOff>772668</xdr:colOff>
      <xdr:row>93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783550"/>
          <a:ext cx="2877693" cy="189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197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1822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754225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850100"/>
          <a:ext cx="2877693" cy="189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600B2A-EE45-4818-83B2-D6D1D79846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DDD0384-07B8-478D-B0D5-05431EDB2D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E823224-7BEE-4CEC-9B25-9D6F291E840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98DBFE1-5DA4-4B5D-9150-177A361060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98BB2D1D-6577-4D9E-BA1E-38F5382D2C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5E55D8-1A87-4912-AD2B-D2231E0D24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F31014F-D62A-4E52-9D56-D26B615460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E03596B-2755-47EB-A6AE-20EFAA61AD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CF9B40F-8784-4F01-A80A-73FD797B00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8F1F6B0-110E-4850-A645-53373861DB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63BDEF-3D6B-4354-9D17-358BCA1A0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49D87CF-4688-4F1C-8846-C23DF1BF5F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30CF431-B261-4775-ABCA-8EC046C772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431EC11-726D-4993-9835-879CE6C76C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268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4A8F52C-E4C1-4330-9C01-E881ECBF91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40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C1163DEA-53F8-477A-BA63-35AF02B650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802725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576755-DE80-4851-A700-48D6AA3A4D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9D3766C-5F22-4257-A9FF-493C81CAB0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9517938-40ED-44A8-8995-FA6FBC0931B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C460957-BF16-4424-A815-12BABE027C0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2680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766152E1-A1E5-4A6B-A44B-08E2EBFA75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40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1</xdr:col>
      <xdr:colOff>772668</xdr:colOff>
      <xdr:row>94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B9F3D8C-5582-4277-AEBC-9F1D24104A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802725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showGridLines="0" workbookViewId="0">
      <pane ySplit="7" topLeftCell="A17" activePane="bottomLeft" state="frozen"/>
      <selection pane="bottomLeft" activeCell="E94" activeCellId="3" sqref="E33 E53 E73 E94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51"/>
      <c r="B1" s="51"/>
      <c r="C1" s="51"/>
      <c r="D1" s="51"/>
      <c r="E1" s="51"/>
      <c r="F1" s="51"/>
      <c r="G1" s="51"/>
      <c r="H1" s="51"/>
      <c r="I1" s="51"/>
    </row>
    <row r="2" spans="1:9" ht="23.65" customHeight="1"/>
    <row r="3" spans="1:9" ht="46.5" customHeight="1">
      <c r="A3" s="52" t="s">
        <v>0</v>
      </c>
      <c r="B3" s="51"/>
      <c r="C3" s="51"/>
      <c r="D3" s="51"/>
      <c r="E3" s="51"/>
      <c r="F3" s="51"/>
      <c r="G3" s="51"/>
      <c r="H3" s="51"/>
      <c r="I3" s="51"/>
    </row>
    <row r="4" spans="1:9" ht="5.0999999999999996" customHeight="1"/>
    <row r="5" spans="1:9" ht="18" customHeight="1">
      <c r="A5" s="53" t="s">
        <v>1</v>
      </c>
      <c r="B5" s="51"/>
      <c r="C5" s="51"/>
      <c r="D5" s="51"/>
      <c r="E5" s="51"/>
      <c r="F5" s="51"/>
      <c r="G5" s="51"/>
      <c r="H5" s="51"/>
      <c r="I5" s="51"/>
    </row>
    <row r="6" spans="1:9" ht="18" customHeight="1">
      <c r="A6" s="53" t="s">
        <v>2</v>
      </c>
      <c r="B6" s="51"/>
      <c r="C6" s="51"/>
      <c r="D6" s="51"/>
      <c r="E6" s="51"/>
      <c r="F6" s="51"/>
      <c r="G6" s="51"/>
      <c r="H6" s="51"/>
      <c r="I6" s="51"/>
    </row>
    <row r="7" spans="1:9" ht="12.2" customHeight="1"/>
    <row r="8" spans="1:9" ht="15.4" customHeight="1"/>
    <row r="9" spans="1:9" ht="18" customHeight="1">
      <c r="A9" s="54" t="s">
        <v>3</v>
      </c>
      <c r="B9" s="51"/>
      <c r="C9" s="51"/>
      <c r="D9" s="51"/>
      <c r="E9" s="51"/>
      <c r="F9" s="51"/>
      <c r="G9" s="51"/>
      <c r="H9" s="51"/>
      <c r="I9" s="51"/>
    </row>
    <row r="10" spans="1:9" ht="8.4499999999999993" customHeight="1"/>
    <row r="11" spans="1:9">
      <c r="A11" s="55" t="s">
        <v>4</v>
      </c>
      <c r="B11" s="57" t="s">
        <v>5</v>
      </c>
      <c r="C11" s="58"/>
      <c r="D11" s="59"/>
      <c r="E11" s="57" t="s">
        <v>6</v>
      </c>
      <c r="F11" s="58"/>
      <c r="G11" s="59"/>
    </row>
    <row r="12" spans="1:9">
      <c r="A12" s="56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4">
        <v>1165</v>
      </c>
      <c r="C14" s="4">
        <v>734</v>
      </c>
      <c r="D14" s="4">
        <v>431</v>
      </c>
      <c r="E14" s="4">
        <v>4770</v>
      </c>
      <c r="F14" s="4">
        <v>3042</v>
      </c>
      <c r="G14" s="4">
        <v>1728</v>
      </c>
    </row>
    <row r="15" spans="1:9" ht="16.5">
      <c r="A15" s="5" t="s">
        <v>12</v>
      </c>
      <c r="B15" s="6">
        <v>5</v>
      </c>
      <c r="C15" s="6">
        <v>3</v>
      </c>
      <c r="D15" s="6">
        <v>2</v>
      </c>
      <c r="E15" s="6">
        <v>10</v>
      </c>
      <c r="F15" s="6">
        <v>7</v>
      </c>
      <c r="G15" s="6">
        <v>3</v>
      </c>
    </row>
    <row r="16" spans="1:9" ht="16.5">
      <c r="A16" s="5" t="s">
        <v>13</v>
      </c>
      <c r="B16" s="6">
        <v>124</v>
      </c>
      <c r="C16" s="6">
        <v>65</v>
      </c>
      <c r="D16" s="6">
        <v>59</v>
      </c>
      <c r="E16" s="6">
        <v>338</v>
      </c>
      <c r="F16" s="6">
        <v>179</v>
      </c>
      <c r="G16" s="6">
        <v>159</v>
      </c>
    </row>
    <row r="17" spans="1:9" ht="16.5">
      <c r="A17" s="5" t="s">
        <v>14</v>
      </c>
      <c r="B17" s="6">
        <v>166</v>
      </c>
      <c r="C17" s="6">
        <v>89</v>
      </c>
      <c r="D17" s="6">
        <v>77</v>
      </c>
      <c r="E17" s="6">
        <v>556</v>
      </c>
      <c r="F17" s="6">
        <v>286</v>
      </c>
      <c r="G17" s="6">
        <v>270</v>
      </c>
    </row>
    <row r="18" spans="1:9" ht="16.5">
      <c r="A18" s="5" t="s">
        <v>15</v>
      </c>
      <c r="B18" s="6">
        <v>55</v>
      </c>
      <c r="C18" s="6">
        <v>34</v>
      </c>
      <c r="D18" s="6">
        <v>21</v>
      </c>
      <c r="E18" s="6">
        <v>294</v>
      </c>
      <c r="F18" s="6">
        <v>180</v>
      </c>
      <c r="G18" s="6">
        <v>114</v>
      </c>
    </row>
    <row r="19" spans="1:9" ht="16.5">
      <c r="A19" s="5" t="s">
        <v>16</v>
      </c>
      <c r="B19" s="6">
        <v>75</v>
      </c>
      <c r="C19" s="6">
        <v>35</v>
      </c>
      <c r="D19" s="6">
        <v>40</v>
      </c>
      <c r="E19" s="6">
        <v>315</v>
      </c>
      <c r="F19" s="6">
        <v>189</v>
      </c>
      <c r="G19" s="6">
        <v>126</v>
      </c>
    </row>
    <row r="20" spans="1:9" ht="16.5">
      <c r="A20" s="5" t="s">
        <v>17</v>
      </c>
      <c r="B20" s="6">
        <v>220</v>
      </c>
      <c r="C20" s="6">
        <v>168</v>
      </c>
      <c r="D20" s="6">
        <v>52</v>
      </c>
      <c r="E20" s="6">
        <v>891</v>
      </c>
      <c r="F20" s="6">
        <v>662</v>
      </c>
      <c r="G20" s="6">
        <v>229</v>
      </c>
    </row>
    <row r="21" spans="1:9" ht="16.5">
      <c r="A21" s="5" t="s">
        <v>18</v>
      </c>
      <c r="B21" s="6">
        <v>352</v>
      </c>
      <c r="C21" s="6">
        <v>249</v>
      </c>
      <c r="D21" s="6">
        <v>103</v>
      </c>
      <c r="E21" s="6">
        <v>1694</v>
      </c>
      <c r="F21" s="6">
        <v>1145</v>
      </c>
      <c r="G21" s="6">
        <v>549</v>
      </c>
    </row>
    <row r="22" spans="1:9" ht="16.5">
      <c r="A22" s="5" t="s">
        <v>19</v>
      </c>
      <c r="B22" s="6">
        <v>168</v>
      </c>
      <c r="C22" s="6">
        <v>91</v>
      </c>
      <c r="D22" s="6">
        <v>77</v>
      </c>
      <c r="E22" s="6">
        <v>672</v>
      </c>
      <c r="F22" s="6">
        <v>394</v>
      </c>
      <c r="G22" s="6">
        <v>278</v>
      </c>
    </row>
    <row r="23" spans="1:9" ht="72.95" customHeight="1"/>
    <row r="24" spans="1:9">
      <c r="A24" s="53" t="s">
        <v>1</v>
      </c>
      <c r="B24" s="51"/>
      <c r="C24" s="51"/>
      <c r="D24" s="51"/>
      <c r="E24" s="51"/>
      <c r="F24" s="51"/>
      <c r="G24" s="51"/>
      <c r="H24" s="51"/>
      <c r="I24" s="51"/>
    </row>
    <row r="25" spans="1:9">
      <c r="A25" s="53" t="s">
        <v>20</v>
      </c>
      <c r="B25" s="51"/>
      <c r="C25" s="51"/>
      <c r="D25" s="51"/>
      <c r="E25" s="51"/>
      <c r="F25" s="51"/>
      <c r="G25" s="51"/>
      <c r="H25" s="51"/>
      <c r="I25" s="51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  <row r="27" spans="1:9">
      <c r="A27" s="7"/>
      <c r="B27" s="7"/>
      <c r="C27" s="7"/>
      <c r="D27" s="7"/>
      <c r="E27" s="7"/>
      <c r="F27" s="7"/>
      <c r="G27" s="7"/>
      <c r="H27" s="7"/>
      <c r="I27" s="7"/>
    </row>
    <row r="28" spans="1:9">
      <c r="A28" s="54" t="s">
        <v>3</v>
      </c>
      <c r="B28" s="51"/>
      <c r="C28" s="51"/>
      <c r="D28" s="51"/>
      <c r="E28" s="51"/>
      <c r="F28" s="51"/>
      <c r="G28" s="51"/>
      <c r="H28" s="51"/>
      <c r="I28" s="51"/>
    </row>
    <row r="29" spans="1:9">
      <c r="A29" s="7"/>
      <c r="B29" s="7"/>
      <c r="C29" s="7"/>
      <c r="D29" s="7"/>
      <c r="E29" s="7"/>
      <c r="F29" s="7"/>
      <c r="G29" s="7"/>
      <c r="H29" s="7"/>
      <c r="I29" s="7"/>
    </row>
    <row r="30" spans="1:9">
      <c r="A30" s="55" t="s">
        <v>4</v>
      </c>
      <c r="B30" s="57" t="s">
        <v>5</v>
      </c>
      <c r="C30" s="58"/>
      <c r="D30" s="59"/>
      <c r="E30" s="57" t="s">
        <v>6</v>
      </c>
      <c r="F30" s="58"/>
      <c r="G30" s="59"/>
      <c r="H30" s="7"/>
      <c r="I30" s="7"/>
    </row>
    <row r="31" spans="1:9">
      <c r="A31" s="56"/>
      <c r="B31" s="8" t="s">
        <v>7</v>
      </c>
      <c r="C31" s="8" t="s">
        <v>8</v>
      </c>
      <c r="D31" s="8" t="s">
        <v>9</v>
      </c>
      <c r="E31" s="8" t="s">
        <v>7</v>
      </c>
      <c r="F31" s="8" t="s">
        <v>8</v>
      </c>
      <c r="G31" s="8" t="s">
        <v>9</v>
      </c>
      <c r="H31" s="7"/>
      <c r="I31" s="7"/>
    </row>
    <row r="32" spans="1:9" ht="16.5">
      <c r="A32" s="9" t="s">
        <v>10</v>
      </c>
      <c r="B32" s="9" t="s">
        <v>10</v>
      </c>
      <c r="C32" s="9" t="s">
        <v>10</v>
      </c>
      <c r="D32" s="9" t="s">
        <v>10</v>
      </c>
      <c r="E32" s="9" t="s">
        <v>10</v>
      </c>
      <c r="F32" s="9" t="s">
        <v>10</v>
      </c>
      <c r="G32" s="9" t="s">
        <v>10</v>
      </c>
      <c r="H32" s="7"/>
      <c r="I32" s="7"/>
    </row>
    <row r="33" spans="1:9" ht="16.5">
      <c r="A33" s="10" t="s">
        <v>11</v>
      </c>
      <c r="B33" s="10">
        <v>774</v>
      </c>
      <c r="C33" s="10">
        <v>503</v>
      </c>
      <c r="D33" s="10">
        <v>271</v>
      </c>
      <c r="E33" s="10">
        <v>2557</v>
      </c>
      <c r="F33" s="10">
        <v>1664</v>
      </c>
      <c r="G33" s="10">
        <v>893</v>
      </c>
      <c r="H33" s="7"/>
      <c r="I33" s="7"/>
    </row>
    <row r="34" spans="1:9" ht="16.5">
      <c r="A34" s="11" t="s">
        <v>12</v>
      </c>
      <c r="B34" s="11">
        <v>3</v>
      </c>
      <c r="C34" s="11">
        <v>3</v>
      </c>
      <c r="D34" s="11">
        <v>0</v>
      </c>
      <c r="E34" s="11">
        <v>4</v>
      </c>
      <c r="F34" s="11">
        <v>4</v>
      </c>
      <c r="G34" s="11">
        <v>0</v>
      </c>
      <c r="H34" s="7"/>
      <c r="I34" s="7"/>
    </row>
    <row r="35" spans="1:9" ht="16.5">
      <c r="A35" s="11" t="s">
        <v>13</v>
      </c>
      <c r="B35" s="11">
        <v>87</v>
      </c>
      <c r="C35" s="11">
        <v>46</v>
      </c>
      <c r="D35" s="11">
        <v>41</v>
      </c>
      <c r="E35" s="11">
        <v>183</v>
      </c>
      <c r="F35" s="11">
        <v>95</v>
      </c>
      <c r="G35" s="11">
        <v>88</v>
      </c>
      <c r="H35" s="7"/>
      <c r="I35" s="7"/>
    </row>
    <row r="36" spans="1:9" ht="16.5">
      <c r="A36" s="11" t="s">
        <v>14</v>
      </c>
      <c r="B36" s="11">
        <v>128</v>
      </c>
      <c r="C36" s="11">
        <v>73</v>
      </c>
      <c r="D36" s="11">
        <v>55</v>
      </c>
      <c r="E36" s="11">
        <v>268</v>
      </c>
      <c r="F36" s="11">
        <v>151</v>
      </c>
      <c r="G36" s="11">
        <v>117</v>
      </c>
    </row>
    <row r="37" spans="1:9" ht="16.5">
      <c r="A37" s="11" t="s">
        <v>15</v>
      </c>
      <c r="B37" s="11">
        <v>26</v>
      </c>
      <c r="C37" s="11">
        <v>16</v>
      </c>
      <c r="D37" s="11">
        <v>10</v>
      </c>
      <c r="E37" s="11">
        <v>81</v>
      </c>
      <c r="F37" s="11">
        <v>53</v>
      </c>
      <c r="G37" s="11">
        <v>28</v>
      </c>
    </row>
    <row r="38" spans="1:9" ht="16.5">
      <c r="A38" s="11" t="s">
        <v>16</v>
      </c>
      <c r="B38" s="11">
        <v>44</v>
      </c>
      <c r="C38" s="11">
        <v>26</v>
      </c>
      <c r="D38" s="11">
        <v>18</v>
      </c>
      <c r="E38" s="11">
        <v>169</v>
      </c>
      <c r="F38" s="11">
        <v>108</v>
      </c>
      <c r="G38" s="11">
        <v>61</v>
      </c>
    </row>
    <row r="39" spans="1:9" ht="16.5">
      <c r="A39" s="11" t="s">
        <v>17</v>
      </c>
      <c r="B39" s="11">
        <v>156</v>
      </c>
      <c r="C39" s="11">
        <v>121</v>
      </c>
      <c r="D39" s="11">
        <v>35</v>
      </c>
      <c r="E39" s="11">
        <v>522</v>
      </c>
      <c r="F39" s="11">
        <v>425</v>
      </c>
      <c r="G39" s="11">
        <v>97</v>
      </c>
    </row>
    <row r="40" spans="1:9" ht="16.5">
      <c r="A40" s="11" t="s">
        <v>18</v>
      </c>
      <c r="B40" s="11">
        <v>240</v>
      </c>
      <c r="C40" s="11">
        <v>171</v>
      </c>
      <c r="D40" s="11">
        <v>69</v>
      </c>
      <c r="E40" s="11">
        <v>1012</v>
      </c>
      <c r="F40" s="11">
        <v>641</v>
      </c>
      <c r="G40" s="11">
        <v>371</v>
      </c>
    </row>
    <row r="41" spans="1:9" ht="16.5">
      <c r="A41" s="11" t="s">
        <v>19</v>
      </c>
      <c r="B41" s="11">
        <v>90</v>
      </c>
      <c r="C41" s="11">
        <v>47</v>
      </c>
      <c r="D41" s="11">
        <v>43</v>
      </c>
      <c r="E41" s="11">
        <v>318</v>
      </c>
      <c r="F41" s="11">
        <v>187</v>
      </c>
      <c r="G41" s="11">
        <v>131</v>
      </c>
    </row>
    <row r="44" spans="1:9">
      <c r="A44" s="53" t="s">
        <v>1</v>
      </c>
      <c r="B44" s="51"/>
      <c r="C44" s="51"/>
      <c r="D44" s="51"/>
      <c r="E44" s="51"/>
      <c r="F44" s="51"/>
      <c r="G44" s="51"/>
      <c r="H44" s="51"/>
      <c r="I44" s="51"/>
    </row>
    <row r="45" spans="1:9">
      <c r="A45" s="53" t="s">
        <v>21</v>
      </c>
      <c r="B45" s="51"/>
      <c r="C45" s="51"/>
      <c r="D45" s="51"/>
      <c r="E45" s="51"/>
      <c r="F45" s="51"/>
      <c r="G45" s="51"/>
      <c r="H45" s="51"/>
      <c r="I45" s="51"/>
    </row>
    <row r="46" spans="1:9">
      <c r="A46" s="12"/>
      <c r="B46" s="12"/>
      <c r="C46" s="12"/>
      <c r="D46" s="12"/>
      <c r="E46" s="12"/>
      <c r="F46" s="12"/>
      <c r="G46" s="12"/>
      <c r="H46" s="12"/>
      <c r="I46" s="12"/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54" t="s">
        <v>3</v>
      </c>
      <c r="B48" s="51"/>
      <c r="C48" s="51"/>
      <c r="D48" s="51"/>
      <c r="E48" s="51"/>
      <c r="F48" s="51"/>
      <c r="G48" s="51"/>
      <c r="H48" s="51"/>
      <c r="I48" s="51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55" t="s">
        <v>4</v>
      </c>
      <c r="B50" s="57" t="s">
        <v>5</v>
      </c>
      <c r="C50" s="58"/>
      <c r="D50" s="59"/>
      <c r="E50" s="57" t="s">
        <v>6</v>
      </c>
      <c r="F50" s="58"/>
      <c r="G50" s="59"/>
      <c r="H50" s="12"/>
      <c r="I50" s="12"/>
    </row>
    <row r="51" spans="1:9">
      <c r="A51" s="56"/>
      <c r="B51" s="13" t="s">
        <v>7</v>
      </c>
      <c r="C51" s="13" t="s">
        <v>8</v>
      </c>
      <c r="D51" s="13" t="s">
        <v>9</v>
      </c>
      <c r="E51" s="13" t="s">
        <v>7</v>
      </c>
      <c r="F51" s="13" t="s">
        <v>8</v>
      </c>
      <c r="G51" s="13" t="s">
        <v>9</v>
      </c>
      <c r="H51" s="12"/>
      <c r="I51" s="12"/>
    </row>
    <row r="52" spans="1:9" ht="16.5">
      <c r="A52" s="14" t="s">
        <v>10</v>
      </c>
      <c r="B52" s="14" t="s">
        <v>10</v>
      </c>
      <c r="C52" s="14" t="s">
        <v>10</v>
      </c>
      <c r="D52" s="14" t="s">
        <v>10</v>
      </c>
      <c r="E52" s="14" t="s">
        <v>10</v>
      </c>
      <c r="F52" s="14" t="s">
        <v>10</v>
      </c>
      <c r="G52" s="14" t="s">
        <v>10</v>
      </c>
      <c r="H52" s="12"/>
      <c r="I52" s="12"/>
    </row>
    <row r="53" spans="1:9" ht="16.5">
      <c r="A53" s="15" t="s">
        <v>11</v>
      </c>
      <c r="B53" s="15">
        <v>120</v>
      </c>
      <c r="C53" s="15">
        <v>53</v>
      </c>
      <c r="D53" s="15">
        <v>67</v>
      </c>
      <c r="E53" s="15">
        <v>1076</v>
      </c>
      <c r="F53" s="15">
        <v>663</v>
      </c>
      <c r="G53" s="15">
        <v>413</v>
      </c>
      <c r="H53" s="12"/>
      <c r="I53" s="12"/>
    </row>
    <row r="54" spans="1:9" ht="16.5">
      <c r="A54" s="16" t="s">
        <v>12</v>
      </c>
      <c r="B54" s="16">
        <v>1</v>
      </c>
      <c r="C54" s="16">
        <v>0</v>
      </c>
      <c r="D54" s="16">
        <v>1</v>
      </c>
      <c r="E54" s="16">
        <v>2</v>
      </c>
      <c r="F54" s="16">
        <v>0</v>
      </c>
      <c r="G54" s="16">
        <v>2</v>
      </c>
      <c r="H54" s="12"/>
      <c r="I54" s="12"/>
    </row>
    <row r="55" spans="1:9" ht="16.5">
      <c r="A55" s="16" t="s">
        <v>13</v>
      </c>
      <c r="B55" s="16">
        <v>15</v>
      </c>
      <c r="C55" s="16">
        <v>5</v>
      </c>
      <c r="D55" s="16">
        <v>10</v>
      </c>
      <c r="E55" s="16">
        <v>65</v>
      </c>
      <c r="F55" s="16">
        <v>26</v>
      </c>
      <c r="G55" s="16">
        <v>39</v>
      </c>
      <c r="H55" s="12"/>
      <c r="I55" s="12"/>
    </row>
    <row r="56" spans="1:9" ht="16.5">
      <c r="A56" s="16" t="s">
        <v>14</v>
      </c>
      <c r="B56" s="16">
        <v>15</v>
      </c>
      <c r="C56" s="16">
        <v>7</v>
      </c>
      <c r="D56" s="16">
        <v>8</v>
      </c>
      <c r="E56" s="16">
        <v>139</v>
      </c>
      <c r="F56" s="16">
        <v>63</v>
      </c>
      <c r="G56" s="16">
        <v>76</v>
      </c>
      <c r="H56" s="7"/>
      <c r="I56" s="7"/>
    </row>
    <row r="57" spans="1:9" ht="16.5">
      <c r="A57" s="16" t="s">
        <v>15</v>
      </c>
      <c r="B57" s="16">
        <v>21</v>
      </c>
      <c r="C57" s="16">
        <v>12</v>
      </c>
      <c r="D57" s="16">
        <v>9</v>
      </c>
      <c r="E57" s="16">
        <v>106</v>
      </c>
      <c r="F57" s="16">
        <v>73</v>
      </c>
      <c r="G57" s="16">
        <v>33</v>
      </c>
      <c r="H57" s="7"/>
      <c r="I57" s="7"/>
    </row>
    <row r="58" spans="1:9" ht="16.5">
      <c r="A58" s="16" t="s">
        <v>16</v>
      </c>
      <c r="B58" s="16">
        <v>17</v>
      </c>
      <c r="C58" s="16">
        <v>6</v>
      </c>
      <c r="D58" s="16">
        <v>11</v>
      </c>
      <c r="E58" s="16">
        <v>60</v>
      </c>
      <c r="F58" s="16">
        <v>32</v>
      </c>
      <c r="G58" s="16">
        <v>28</v>
      </c>
      <c r="H58" s="7"/>
      <c r="I58" s="7"/>
    </row>
    <row r="59" spans="1:9" ht="16.5">
      <c r="A59" s="16" t="s">
        <v>17</v>
      </c>
      <c r="B59" s="16">
        <v>11</v>
      </c>
      <c r="C59" s="16">
        <v>4</v>
      </c>
      <c r="D59" s="16">
        <v>7</v>
      </c>
      <c r="E59" s="16">
        <v>200</v>
      </c>
      <c r="F59" s="16">
        <v>132</v>
      </c>
      <c r="G59" s="16">
        <v>68</v>
      </c>
      <c r="H59" s="7"/>
      <c r="I59" s="7"/>
    </row>
    <row r="60" spans="1:9" ht="16.5">
      <c r="A60" s="16" t="s">
        <v>18</v>
      </c>
      <c r="B60" s="16">
        <v>29</v>
      </c>
      <c r="C60" s="16">
        <v>14</v>
      </c>
      <c r="D60" s="16">
        <v>15</v>
      </c>
      <c r="E60" s="16">
        <v>336</v>
      </c>
      <c r="F60" s="16">
        <v>249</v>
      </c>
      <c r="G60" s="16">
        <v>87</v>
      </c>
      <c r="H60" s="7"/>
      <c r="I60" s="7"/>
    </row>
    <row r="61" spans="1:9" ht="16.5">
      <c r="A61" s="16" t="s">
        <v>19</v>
      </c>
      <c r="B61" s="16">
        <v>11</v>
      </c>
      <c r="C61" s="16">
        <v>5</v>
      </c>
      <c r="D61" s="16">
        <v>6</v>
      </c>
      <c r="E61" s="16">
        <v>168</v>
      </c>
      <c r="F61" s="16">
        <v>88</v>
      </c>
      <c r="G61" s="16">
        <v>80</v>
      </c>
      <c r="H61" s="7"/>
      <c r="I61" s="7"/>
    </row>
    <row r="64" spans="1:9">
      <c r="A64" s="53" t="s">
        <v>1</v>
      </c>
      <c r="B64" s="51"/>
      <c r="C64" s="51"/>
      <c r="D64" s="51"/>
      <c r="E64" s="51"/>
      <c r="F64" s="51"/>
      <c r="G64" s="51"/>
      <c r="H64" s="51"/>
      <c r="I64" s="51"/>
    </row>
    <row r="65" spans="1:9">
      <c r="A65" s="53" t="s">
        <v>22</v>
      </c>
      <c r="B65" s="51"/>
      <c r="C65" s="51"/>
      <c r="D65" s="51"/>
      <c r="E65" s="51"/>
      <c r="F65" s="51"/>
      <c r="G65" s="51"/>
      <c r="H65" s="51"/>
      <c r="I65" s="51"/>
    </row>
    <row r="66" spans="1:9">
      <c r="A66" s="17"/>
      <c r="B66" s="17"/>
      <c r="C66" s="17"/>
      <c r="D66" s="17"/>
      <c r="E66" s="17"/>
      <c r="F66" s="17"/>
      <c r="G66" s="17"/>
      <c r="H66" s="17"/>
      <c r="I66" s="17"/>
    </row>
    <row r="67" spans="1:9">
      <c r="A67" s="17"/>
      <c r="B67" s="17"/>
      <c r="C67" s="17"/>
      <c r="D67" s="17"/>
      <c r="E67" s="17"/>
      <c r="F67" s="17"/>
      <c r="G67" s="17"/>
      <c r="H67" s="17"/>
      <c r="I67" s="17"/>
    </row>
    <row r="68" spans="1:9">
      <c r="A68" s="54" t="s">
        <v>3</v>
      </c>
      <c r="B68" s="51"/>
      <c r="C68" s="51"/>
      <c r="D68" s="51"/>
      <c r="E68" s="51"/>
      <c r="F68" s="51"/>
      <c r="G68" s="51"/>
      <c r="H68" s="51"/>
      <c r="I68" s="51"/>
    </row>
    <row r="69" spans="1:9">
      <c r="A69" s="17"/>
      <c r="B69" s="17"/>
      <c r="C69" s="17"/>
      <c r="D69" s="17"/>
      <c r="E69" s="17"/>
      <c r="F69" s="17"/>
      <c r="G69" s="17"/>
      <c r="H69" s="17"/>
      <c r="I69" s="17"/>
    </row>
    <row r="70" spans="1:9">
      <c r="A70" s="55" t="s">
        <v>4</v>
      </c>
      <c r="B70" s="57" t="s">
        <v>5</v>
      </c>
      <c r="C70" s="58"/>
      <c r="D70" s="59"/>
      <c r="E70" s="57" t="s">
        <v>6</v>
      </c>
      <c r="F70" s="58"/>
      <c r="G70" s="59"/>
      <c r="H70" s="17"/>
      <c r="I70" s="17"/>
    </row>
    <row r="71" spans="1:9">
      <c r="A71" s="56"/>
      <c r="B71" s="18" t="s">
        <v>7</v>
      </c>
      <c r="C71" s="18" t="s">
        <v>8</v>
      </c>
      <c r="D71" s="18" t="s">
        <v>9</v>
      </c>
      <c r="E71" s="18" t="s">
        <v>7</v>
      </c>
      <c r="F71" s="18" t="s">
        <v>8</v>
      </c>
      <c r="G71" s="18" t="s">
        <v>9</v>
      </c>
      <c r="H71" s="17"/>
      <c r="I71" s="17"/>
    </row>
    <row r="72" spans="1:9" ht="16.5">
      <c r="A72" s="19" t="s">
        <v>10</v>
      </c>
      <c r="B72" s="19" t="s">
        <v>10</v>
      </c>
      <c r="C72" s="19" t="s">
        <v>10</v>
      </c>
      <c r="D72" s="19" t="s">
        <v>10</v>
      </c>
      <c r="E72" s="19" t="s">
        <v>10</v>
      </c>
      <c r="F72" s="19" t="s">
        <v>10</v>
      </c>
      <c r="G72" s="19" t="s">
        <v>10</v>
      </c>
      <c r="H72" s="17"/>
      <c r="I72" s="17"/>
    </row>
    <row r="73" spans="1:9" ht="16.5">
      <c r="A73" s="20" t="s">
        <v>11</v>
      </c>
      <c r="B73" s="20">
        <v>247</v>
      </c>
      <c r="C73" s="20">
        <v>160</v>
      </c>
      <c r="D73" s="20">
        <v>87</v>
      </c>
      <c r="E73" s="20">
        <v>929</v>
      </c>
      <c r="F73" s="20">
        <v>593</v>
      </c>
      <c r="G73" s="20">
        <v>336</v>
      </c>
      <c r="H73" s="17"/>
      <c r="I73" s="17"/>
    </row>
    <row r="74" spans="1:9" ht="16.5">
      <c r="A74" s="21" t="s">
        <v>12</v>
      </c>
      <c r="B74" s="21">
        <v>1</v>
      </c>
      <c r="C74" s="21">
        <v>0</v>
      </c>
      <c r="D74" s="21">
        <v>1</v>
      </c>
      <c r="E74" s="21">
        <v>1</v>
      </c>
      <c r="F74" s="21">
        <v>0</v>
      </c>
      <c r="G74" s="21">
        <v>1</v>
      </c>
      <c r="H74" s="17"/>
      <c r="I74" s="17"/>
    </row>
    <row r="75" spans="1:9" ht="16.5">
      <c r="A75" s="21" t="s">
        <v>13</v>
      </c>
      <c r="B75" s="21">
        <v>22</v>
      </c>
      <c r="C75" s="21">
        <v>14</v>
      </c>
      <c r="D75" s="21">
        <v>8</v>
      </c>
      <c r="E75" s="21">
        <v>57</v>
      </c>
      <c r="F75" s="21">
        <v>45</v>
      </c>
      <c r="G75" s="21">
        <v>12</v>
      </c>
      <c r="H75" s="17"/>
      <c r="I75" s="17"/>
    </row>
    <row r="76" spans="1:9" ht="16.5">
      <c r="A76" s="21" t="s">
        <v>14</v>
      </c>
      <c r="B76" s="21">
        <v>23</v>
      </c>
      <c r="C76" s="21">
        <v>9</v>
      </c>
      <c r="D76" s="21">
        <v>14</v>
      </c>
      <c r="E76" s="21">
        <v>114</v>
      </c>
      <c r="F76" s="21">
        <v>55</v>
      </c>
      <c r="G76" s="21">
        <v>59</v>
      </c>
      <c r="H76" s="12"/>
      <c r="I76" s="12"/>
    </row>
    <row r="77" spans="1:9" ht="16.5">
      <c r="A77" s="21" t="s">
        <v>15</v>
      </c>
      <c r="B77" s="21">
        <v>5</v>
      </c>
      <c r="C77" s="21">
        <v>3</v>
      </c>
      <c r="D77" s="21">
        <v>2</v>
      </c>
      <c r="E77" s="21">
        <v>70</v>
      </c>
      <c r="F77" s="21">
        <v>34</v>
      </c>
      <c r="G77" s="21">
        <v>36</v>
      </c>
      <c r="H77" s="12"/>
      <c r="I77" s="12"/>
    </row>
    <row r="78" spans="1:9" ht="16.5">
      <c r="A78" s="21" t="s">
        <v>16</v>
      </c>
      <c r="B78" s="21">
        <v>11</v>
      </c>
      <c r="C78" s="21">
        <v>3</v>
      </c>
      <c r="D78" s="21">
        <v>8</v>
      </c>
      <c r="E78" s="21">
        <v>71</v>
      </c>
      <c r="F78" s="21">
        <v>41</v>
      </c>
      <c r="G78" s="21">
        <v>30</v>
      </c>
      <c r="H78" s="12"/>
      <c r="I78" s="12"/>
    </row>
    <row r="79" spans="1:9" ht="16.5">
      <c r="A79" s="21" t="s">
        <v>17</v>
      </c>
      <c r="B79" s="21">
        <v>47</v>
      </c>
      <c r="C79" s="21">
        <v>38</v>
      </c>
      <c r="D79" s="21">
        <v>9</v>
      </c>
      <c r="E79" s="21">
        <v>147</v>
      </c>
      <c r="F79" s="21">
        <v>93</v>
      </c>
      <c r="G79" s="21">
        <v>54</v>
      </c>
      <c r="H79" s="12"/>
      <c r="I79" s="12"/>
    </row>
    <row r="80" spans="1:9" ht="16.5">
      <c r="A80" s="21" t="s">
        <v>18</v>
      </c>
      <c r="B80" s="21">
        <v>71</v>
      </c>
      <c r="C80" s="21">
        <v>54</v>
      </c>
      <c r="D80" s="21">
        <v>17</v>
      </c>
      <c r="E80" s="21">
        <v>301</v>
      </c>
      <c r="F80" s="21">
        <v>220</v>
      </c>
      <c r="G80" s="21">
        <v>81</v>
      </c>
      <c r="H80" s="12"/>
      <c r="I80" s="12"/>
    </row>
    <row r="81" spans="1:9" ht="16.5">
      <c r="A81" s="21" t="s">
        <v>19</v>
      </c>
      <c r="B81" s="21">
        <v>67</v>
      </c>
      <c r="C81" s="21">
        <v>39</v>
      </c>
      <c r="D81" s="21">
        <v>28</v>
      </c>
      <c r="E81" s="21">
        <v>168</v>
      </c>
      <c r="F81" s="21">
        <v>105</v>
      </c>
      <c r="G81" s="21">
        <v>63</v>
      </c>
      <c r="H81" s="12"/>
      <c r="I81" s="12"/>
    </row>
    <row r="85" spans="1:9">
      <c r="A85" s="53" t="s">
        <v>1</v>
      </c>
      <c r="B85" s="51"/>
      <c r="C85" s="51"/>
      <c r="D85" s="51"/>
      <c r="E85" s="51"/>
      <c r="F85" s="51"/>
      <c r="G85" s="51"/>
      <c r="H85" s="51"/>
      <c r="I85" s="51"/>
    </row>
    <row r="86" spans="1:9">
      <c r="A86" s="53" t="s">
        <v>23</v>
      </c>
      <c r="B86" s="51"/>
      <c r="C86" s="51"/>
      <c r="D86" s="51"/>
      <c r="E86" s="51"/>
      <c r="F86" s="51"/>
      <c r="G86" s="51"/>
      <c r="H86" s="51"/>
      <c r="I86" s="51"/>
    </row>
    <row r="87" spans="1:9">
      <c r="A87" s="22"/>
      <c r="B87" s="22"/>
      <c r="C87" s="22"/>
      <c r="D87" s="22"/>
      <c r="E87" s="22"/>
      <c r="F87" s="22"/>
      <c r="G87" s="22"/>
      <c r="H87" s="22"/>
      <c r="I87" s="22"/>
    </row>
    <row r="88" spans="1:9">
      <c r="A88" s="22"/>
      <c r="B88" s="22"/>
      <c r="C88" s="22"/>
      <c r="D88" s="22"/>
      <c r="E88" s="22"/>
      <c r="F88" s="22"/>
      <c r="G88" s="22"/>
      <c r="H88" s="22"/>
      <c r="I88" s="22"/>
    </row>
    <row r="89" spans="1:9">
      <c r="A89" s="54" t="s">
        <v>3</v>
      </c>
      <c r="B89" s="51"/>
      <c r="C89" s="51"/>
      <c r="D89" s="51"/>
      <c r="E89" s="51"/>
      <c r="F89" s="51"/>
      <c r="G89" s="51"/>
      <c r="H89" s="51"/>
      <c r="I89" s="51"/>
    </row>
    <row r="90" spans="1:9">
      <c r="A90" s="22"/>
      <c r="B90" s="22"/>
      <c r="C90" s="22"/>
      <c r="D90" s="22"/>
      <c r="E90" s="22"/>
      <c r="F90" s="22"/>
      <c r="G90" s="22"/>
      <c r="H90" s="22"/>
      <c r="I90" s="22"/>
    </row>
    <row r="91" spans="1:9">
      <c r="A91" s="55" t="s">
        <v>4</v>
      </c>
      <c r="B91" s="57" t="s">
        <v>5</v>
      </c>
      <c r="C91" s="58"/>
      <c r="D91" s="59"/>
      <c r="E91" s="57" t="s">
        <v>6</v>
      </c>
      <c r="F91" s="58"/>
      <c r="G91" s="59"/>
      <c r="H91" s="22"/>
      <c r="I91" s="22"/>
    </row>
    <row r="92" spans="1:9">
      <c r="A92" s="56"/>
      <c r="B92" s="23" t="s">
        <v>7</v>
      </c>
      <c r="C92" s="23" t="s">
        <v>8</v>
      </c>
      <c r="D92" s="23" t="s">
        <v>9</v>
      </c>
      <c r="E92" s="23" t="s">
        <v>7</v>
      </c>
      <c r="F92" s="23" t="s">
        <v>8</v>
      </c>
      <c r="G92" s="23" t="s">
        <v>9</v>
      </c>
      <c r="H92" s="22"/>
      <c r="I92" s="22"/>
    </row>
    <row r="93" spans="1:9" ht="16.5">
      <c r="A93" s="24" t="s">
        <v>10</v>
      </c>
      <c r="B93" s="24" t="s">
        <v>10</v>
      </c>
      <c r="C93" s="24" t="s">
        <v>10</v>
      </c>
      <c r="D93" s="24" t="s">
        <v>10</v>
      </c>
      <c r="E93" s="24" t="s">
        <v>10</v>
      </c>
      <c r="F93" s="24" t="s">
        <v>10</v>
      </c>
      <c r="G93" s="24" t="s">
        <v>10</v>
      </c>
      <c r="H93" s="22"/>
      <c r="I93" s="22"/>
    </row>
    <row r="94" spans="1:9" ht="16.5">
      <c r="A94" s="25" t="s">
        <v>11</v>
      </c>
      <c r="B94" s="25">
        <v>24</v>
      </c>
      <c r="C94" s="25">
        <v>18</v>
      </c>
      <c r="D94" s="25">
        <v>6</v>
      </c>
      <c r="E94" s="25">
        <v>208</v>
      </c>
      <c r="F94" s="25">
        <v>122</v>
      </c>
      <c r="G94" s="25">
        <v>86</v>
      </c>
      <c r="H94" s="22"/>
      <c r="I94" s="22"/>
    </row>
    <row r="95" spans="1:9" ht="16.5">
      <c r="A95" s="26" t="s">
        <v>12</v>
      </c>
      <c r="B95" s="26">
        <v>0</v>
      </c>
      <c r="C95" s="26">
        <v>0</v>
      </c>
      <c r="D95" s="26">
        <v>0</v>
      </c>
      <c r="E95" s="26">
        <v>3</v>
      </c>
      <c r="F95" s="26">
        <v>3</v>
      </c>
      <c r="G95" s="26">
        <v>0</v>
      </c>
      <c r="H95" s="22"/>
      <c r="I95" s="22"/>
    </row>
    <row r="96" spans="1:9" ht="16.5">
      <c r="A96" s="26" t="s">
        <v>13</v>
      </c>
      <c r="B96" s="26">
        <v>0</v>
      </c>
      <c r="C96" s="26">
        <v>0</v>
      </c>
      <c r="D96" s="26">
        <v>0</v>
      </c>
      <c r="E96" s="26">
        <v>33</v>
      </c>
      <c r="F96" s="26">
        <v>13</v>
      </c>
      <c r="G96" s="26">
        <v>20</v>
      </c>
      <c r="H96" s="22"/>
      <c r="I96" s="22"/>
    </row>
    <row r="97" spans="1:9" ht="16.5">
      <c r="A97" s="26" t="s">
        <v>14</v>
      </c>
      <c r="B97" s="26">
        <v>0</v>
      </c>
      <c r="C97" s="26">
        <v>0</v>
      </c>
      <c r="D97" s="26">
        <v>0</v>
      </c>
      <c r="E97" s="26">
        <v>35</v>
      </c>
      <c r="F97" s="26">
        <v>17</v>
      </c>
      <c r="G97" s="26">
        <v>18</v>
      </c>
      <c r="H97" s="17"/>
      <c r="I97" s="17"/>
    </row>
    <row r="98" spans="1:9" ht="16.5">
      <c r="A98" s="26" t="s">
        <v>15</v>
      </c>
      <c r="B98" s="26">
        <v>3</v>
      </c>
      <c r="C98" s="26">
        <v>3</v>
      </c>
      <c r="D98" s="26">
        <v>0</v>
      </c>
      <c r="E98" s="26">
        <v>37</v>
      </c>
      <c r="F98" s="26">
        <v>20</v>
      </c>
      <c r="G98" s="26">
        <v>17</v>
      </c>
      <c r="H98" s="17"/>
      <c r="I98" s="17"/>
    </row>
    <row r="99" spans="1:9" ht="16.5">
      <c r="A99" s="26" t="s">
        <v>16</v>
      </c>
      <c r="B99" s="26">
        <v>3</v>
      </c>
      <c r="C99" s="26">
        <v>0</v>
      </c>
      <c r="D99" s="26">
        <v>3</v>
      </c>
      <c r="E99" s="26">
        <v>15</v>
      </c>
      <c r="F99" s="26">
        <v>8</v>
      </c>
      <c r="G99" s="26">
        <v>7</v>
      </c>
      <c r="H99" s="17"/>
      <c r="I99" s="17"/>
    </row>
    <row r="100" spans="1:9" ht="16.5">
      <c r="A100" s="26" t="s">
        <v>17</v>
      </c>
      <c r="B100" s="26">
        <v>6</v>
      </c>
      <c r="C100" s="26">
        <v>5</v>
      </c>
      <c r="D100" s="26">
        <v>1</v>
      </c>
      <c r="E100" s="26">
        <v>22</v>
      </c>
      <c r="F100" s="26">
        <v>12</v>
      </c>
      <c r="G100" s="26">
        <v>10</v>
      </c>
      <c r="H100" s="17"/>
      <c r="I100" s="17"/>
    </row>
    <row r="101" spans="1:9" ht="16.5">
      <c r="A101" s="26" t="s">
        <v>18</v>
      </c>
      <c r="B101" s="26">
        <v>12</v>
      </c>
      <c r="C101" s="26">
        <v>10</v>
      </c>
      <c r="D101" s="26">
        <v>2</v>
      </c>
      <c r="E101" s="26">
        <v>45</v>
      </c>
      <c r="F101" s="26">
        <v>35</v>
      </c>
      <c r="G101" s="26">
        <v>10</v>
      </c>
      <c r="H101" s="17"/>
      <c r="I101" s="17"/>
    </row>
    <row r="102" spans="1:9" ht="16.5">
      <c r="A102" s="26" t="s">
        <v>19</v>
      </c>
      <c r="B102" s="26">
        <v>0</v>
      </c>
      <c r="C102" s="26">
        <v>0</v>
      </c>
      <c r="D102" s="26">
        <v>0</v>
      </c>
      <c r="E102" s="26">
        <v>18</v>
      </c>
      <c r="F102" s="26">
        <v>14</v>
      </c>
      <c r="G102" s="26">
        <v>4</v>
      </c>
      <c r="H102" s="17"/>
      <c r="I102" s="17"/>
    </row>
  </sheetData>
  <mergeCells count="32">
    <mergeCell ref="A91:A92"/>
    <mergeCell ref="B91:D91"/>
    <mergeCell ref="E91:G91"/>
    <mergeCell ref="A85:I85"/>
    <mergeCell ref="A86:I86"/>
    <mergeCell ref="A89:I89"/>
    <mergeCell ref="A70:A71"/>
    <mergeCell ref="B70:D70"/>
    <mergeCell ref="E70:G70"/>
    <mergeCell ref="A64:I64"/>
    <mergeCell ref="A65:I65"/>
    <mergeCell ref="A68:I68"/>
    <mergeCell ref="A50:A51"/>
    <mergeCell ref="B50:D50"/>
    <mergeCell ref="E50:G50"/>
    <mergeCell ref="A44:I44"/>
    <mergeCell ref="A45:I45"/>
    <mergeCell ref="A48:I48"/>
    <mergeCell ref="A11:A12"/>
    <mergeCell ref="B11:D11"/>
    <mergeCell ref="E11:G11"/>
    <mergeCell ref="A30:A31"/>
    <mergeCell ref="B30:D30"/>
    <mergeCell ref="E30:G30"/>
    <mergeCell ref="A24:I24"/>
    <mergeCell ref="A25:I25"/>
    <mergeCell ref="A28:I28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88C1-1680-4230-81C4-8A2D90B6CA23}">
  <dimension ref="A1:I116"/>
  <sheetViews>
    <sheetView workbookViewId="0">
      <selection activeCell="A70" sqref="A1:XFD1048576"/>
    </sheetView>
  </sheetViews>
  <sheetFormatPr baseColWidth="10" defaultRowHeight="15"/>
  <cols>
    <col min="1" max="1" width="31.5703125" style="46" customWidth="1"/>
    <col min="2" max="7" width="13.7109375" style="46" customWidth="1"/>
    <col min="8" max="8" width="0" style="46" hidden="1" customWidth="1"/>
    <col min="9" max="9" width="7.28515625" style="46" customWidth="1"/>
    <col min="10" max="16384" width="11.42578125" style="46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34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v>769</v>
      </c>
      <c r="C14" s="44">
        <v>429</v>
      </c>
      <c r="D14" s="44">
        <v>340</v>
      </c>
      <c r="E14" s="44">
        <v>9087</v>
      </c>
      <c r="F14" s="44">
        <v>5523</v>
      </c>
      <c r="G14" s="44">
        <v>3564</v>
      </c>
    </row>
    <row r="15" spans="1:9" ht="16.5">
      <c r="A15" s="45" t="s">
        <v>12</v>
      </c>
      <c r="B15" s="45">
        <v>13</v>
      </c>
      <c r="C15" s="45">
        <v>8</v>
      </c>
      <c r="D15" s="45">
        <v>5</v>
      </c>
      <c r="E15" s="45">
        <v>36</v>
      </c>
      <c r="F15" s="45">
        <v>24</v>
      </c>
      <c r="G15" s="45">
        <v>12</v>
      </c>
    </row>
    <row r="16" spans="1:9" ht="16.5">
      <c r="A16" s="45" t="s">
        <v>13</v>
      </c>
      <c r="B16" s="45">
        <v>27</v>
      </c>
      <c r="C16" s="45">
        <v>12</v>
      </c>
      <c r="D16" s="45">
        <v>15</v>
      </c>
      <c r="E16" s="45">
        <v>393</v>
      </c>
      <c r="F16" s="45">
        <v>189</v>
      </c>
      <c r="G16" s="45">
        <v>204</v>
      </c>
    </row>
    <row r="17" spans="1:9" ht="16.5">
      <c r="A17" s="45" t="s">
        <v>14</v>
      </c>
      <c r="B17" s="45">
        <v>93</v>
      </c>
      <c r="C17" s="45">
        <v>52</v>
      </c>
      <c r="D17" s="45">
        <v>41</v>
      </c>
      <c r="E17" s="45">
        <v>1058</v>
      </c>
      <c r="F17" s="45">
        <v>523</v>
      </c>
      <c r="G17" s="45">
        <v>535</v>
      </c>
    </row>
    <row r="18" spans="1:9" ht="16.5">
      <c r="A18" s="45" t="s">
        <v>15</v>
      </c>
      <c r="B18" s="45">
        <v>77</v>
      </c>
      <c r="C18" s="45">
        <v>43</v>
      </c>
      <c r="D18" s="45">
        <v>34</v>
      </c>
      <c r="E18" s="45">
        <v>1052</v>
      </c>
      <c r="F18" s="45">
        <v>640</v>
      </c>
      <c r="G18" s="45">
        <v>412</v>
      </c>
    </row>
    <row r="19" spans="1:9" ht="16.5">
      <c r="A19" s="45" t="s">
        <v>16</v>
      </c>
      <c r="B19" s="45">
        <v>45</v>
      </c>
      <c r="C19" s="45">
        <v>17</v>
      </c>
      <c r="D19" s="45">
        <v>28</v>
      </c>
      <c r="E19" s="45">
        <v>624</v>
      </c>
      <c r="F19" s="45">
        <v>346</v>
      </c>
      <c r="G19" s="45">
        <v>278</v>
      </c>
    </row>
    <row r="20" spans="1:9" ht="16.5">
      <c r="A20" s="45" t="s">
        <v>17</v>
      </c>
      <c r="B20" s="45">
        <v>83</v>
      </c>
      <c r="C20" s="45">
        <v>56</v>
      </c>
      <c r="D20" s="45">
        <v>27</v>
      </c>
      <c r="E20" s="45">
        <v>1258</v>
      </c>
      <c r="F20" s="45">
        <v>925</v>
      </c>
      <c r="G20" s="45">
        <v>333</v>
      </c>
    </row>
    <row r="21" spans="1:9" ht="16.5">
      <c r="A21" s="45" t="s">
        <v>18</v>
      </c>
      <c r="B21" s="45">
        <v>379</v>
      </c>
      <c r="C21" s="45">
        <v>219</v>
      </c>
      <c r="D21" s="45">
        <v>160</v>
      </c>
      <c r="E21" s="45">
        <v>3905</v>
      </c>
      <c r="F21" s="45">
        <v>2437</v>
      </c>
      <c r="G21" s="45">
        <v>1468</v>
      </c>
    </row>
    <row r="22" spans="1:9" ht="16.5">
      <c r="A22" s="45" t="s">
        <v>19</v>
      </c>
      <c r="B22" s="45">
        <v>52</v>
      </c>
      <c r="C22" s="45">
        <v>22</v>
      </c>
      <c r="D22" s="45">
        <v>30</v>
      </c>
      <c r="E22" s="45">
        <v>761</v>
      </c>
      <c r="F22" s="45">
        <v>439</v>
      </c>
      <c r="G22" s="45">
        <v>322</v>
      </c>
    </row>
    <row r="23" spans="1:9" ht="72.95" customHeight="1"/>
    <row r="24" spans="1:9" ht="33.7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9" ht="23.65" customHeight="1"/>
    <row r="26" spans="1:9" ht="46.5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7" spans="1:9" ht="5.0999999999999996" customHeight="1"/>
    <row r="28" spans="1:9" ht="18" customHeight="1">
      <c r="A28" s="83" t="s">
        <v>34</v>
      </c>
      <c r="B28" s="81"/>
      <c r="C28" s="81"/>
      <c r="D28" s="81"/>
      <c r="E28" s="81"/>
      <c r="F28" s="81"/>
      <c r="G28" s="81"/>
      <c r="H28" s="81"/>
      <c r="I28" s="81"/>
    </row>
    <row r="29" spans="1:9" ht="18" customHeight="1">
      <c r="A29" s="83" t="s">
        <v>20</v>
      </c>
      <c r="B29" s="81"/>
      <c r="C29" s="81"/>
      <c r="D29" s="81"/>
      <c r="E29" s="81"/>
      <c r="F29" s="81"/>
      <c r="G29" s="81"/>
      <c r="H29" s="81"/>
      <c r="I29" s="81"/>
    </row>
    <row r="30" spans="1:9" ht="12.2" customHeight="1"/>
    <row r="31" spans="1:9" ht="15.4" customHeight="1"/>
    <row r="32" spans="1:9" ht="18" customHeight="1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3" spans="1:9" ht="8.4499999999999993" customHeight="1"/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v>592</v>
      </c>
      <c r="C37" s="44">
        <v>325</v>
      </c>
      <c r="D37" s="44">
        <v>267</v>
      </c>
      <c r="E37" s="44">
        <v>5442</v>
      </c>
      <c r="F37" s="44">
        <v>3356</v>
      </c>
      <c r="G37" s="44">
        <v>2086</v>
      </c>
    </row>
    <row r="38" spans="1:9" ht="16.5">
      <c r="A38" s="45" t="s">
        <v>12</v>
      </c>
      <c r="B38" s="45">
        <v>1</v>
      </c>
      <c r="C38" s="45">
        <v>1</v>
      </c>
      <c r="D38" s="45">
        <v>0</v>
      </c>
      <c r="E38" s="45">
        <v>11</v>
      </c>
      <c r="F38" s="45">
        <v>10</v>
      </c>
      <c r="G38" s="45">
        <v>1</v>
      </c>
    </row>
    <row r="39" spans="1:9" ht="16.5">
      <c r="A39" s="45" t="s">
        <v>13</v>
      </c>
      <c r="B39" s="45">
        <v>18</v>
      </c>
      <c r="C39" s="45">
        <v>8</v>
      </c>
      <c r="D39" s="45">
        <v>10</v>
      </c>
      <c r="E39" s="45">
        <v>226</v>
      </c>
      <c r="F39" s="45">
        <v>122</v>
      </c>
      <c r="G39" s="45">
        <v>104</v>
      </c>
    </row>
    <row r="40" spans="1:9" ht="16.5">
      <c r="A40" s="45" t="s">
        <v>14</v>
      </c>
      <c r="B40" s="45">
        <v>78</v>
      </c>
      <c r="C40" s="45">
        <v>43</v>
      </c>
      <c r="D40" s="45">
        <v>35</v>
      </c>
      <c r="E40" s="45">
        <v>660</v>
      </c>
      <c r="F40" s="45">
        <v>334</v>
      </c>
      <c r="G40" s="45">
        <v>326</v>
      </c>
    </row>
    <row r="41" spans="1:9" ht="16.5">
      <c r="A41" s="45" t="s">
        <v>15</v>
      </c>
      <c r="B41" s="45">
        <v>70</v>
      </c>
      <c r="C41" s="45">
        <v>39</v>
      </c>
      <c r="D41" s="45">
        <v>31</v>
      </c>
      <c r="E41" s="45">
        <v>561</v>
      </c>
      <c r="F41" s="45">
        <v>412</v>
      </c>
      <c r="G41" s="45">
        <v>149</v>
      </c>
    </row>
    <row r="42" spans="1:9" ht="16.5">
      <c r="A42" s="45" t="s">
        <v>16</v>
      </c>
      <c r="B42" s="45">
        <v>33</v>
      </c>
      <c r="C42" s="45">
        <v>11</v>
      </c>
      <c r="D42" s="45">
        <v>22</v>
      </c>
      <c r="E42" s="45">
        <v>243</v>
      </c>
      <c r="F42" s="45">
        <v>141</v>
      </c>
      <c r="G42" s="45">
        <v>102</v>
      </c>
    </row>
    <row r="43" spans="1:9" ht="16.5">
      <c r="A43" s="45" t="s">
        <v>17</v>
      </c>
      <c r="B43" s="45">
        <v>57</v>
      </c>
      <c r="C43" s="45">
        <v>39</v>
      </c>
      <c r="D43" s="45">
        <v>18</v>
      </c>
      <c r="E43" s="45">
        <v>635</v>
      </c>
      <c r="F43" s="45">
        <v>540</v>
      </c>
      <c r="G43" s="45">
        <v>95</v>
      </c>
    </row>
    <row r="44" spans="1:9" ht="16.5">
      <c r="A44" s="45" t="s">
        <v>18</v>
      </c>
      <c r="B44" s="45">
        <v>305</v>
      </c>
      <c r="C44" s="45">
        <v>171</v>
      </c>
      <c r="D44" s="45">
        <v>134</v>
      </c>
      <c r="E44" s="45">
        <v>2697</v>
      </c>
      <c r="F44" s="45">
        <v>1587</v>
      </c>
      <c r="G44" s="45">
        <v>1110</v>
      </c>
    </row>
    <row r="45" spans="1:9" ht="16.5">
      <c r="A45" s="45" t="s">
        <v>19</v>
      </c>
      <c r="B45" s="45">
        <v>30</v>
      </c>
      <c r="C45" s="45">
        <v>13</v>
      </c>
      <c r="D45" s="45">
        <v>17</v>
      </c>
      <c r="E45" s="45">
        <v>409</v>
      </c>
      <c r="F45" s="45">
        <v>210</v>
      </c>
      <c r="G45" s="45">
        <v>199</v>
      </c>
    </row>
    <row r="48" spans="1:9" ht="33.75" customHeight="1">
      <c r="A48" s="81"/>
      <c r="B48" s="81"/>
      <c r="C48" s="81"/>
      <c r="D48" s="81"/>
      <c r="E48" s="81"/>
      <c r="F48" s="81"/>
      <c r="G48" s="81"/>
      <c r="H48" s="81"/>
      <c r="I48" s="81"/>
    </row>
    <row r="49" spans="1:9" ht="23.65" customHeight="1"/>
    <row r="50" spans="1:9" ht="46.5" customHeight="1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1" spans="1:9" ht="5.0999999999999996" customHeight="1"/>
    <row r="52" spans="1:9" ht="18" customHeight="1">
      <c r="A52" s="83" t="s">
        <v>34</v>
      </c>
      <c r="B52" s="81"/>
      <c r="C52" s="81"/>
      <c r="D52" s="81"/>
      <c r="E52" s="81"/>
      <c r="F52" s="81"/>
      <c r="G52" s="81"/>
      <c r="H52" s="81"/>
      <c r="I52" s="81"/>
    </row>
    <row r="53" spans="1:9" ht="18" customHeight="1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4" spans="1:9" ht="12.2" customHeight="1"/>
    <row r="55" spans="1:9" ht="15.4" customHeight="1"/>
    <row r="56" spans="1:9" ht="18" customHeight="1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7" spans="1:9" ht="8.4499999999999993" customHeight="1"/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v>86</v>
      </c>
      <c r="C61" s="44">
        <v>50</v>
      </c>
      <c r="D61" s="44">
        <v>36</v>
      </c>
      <c r="E61" s="44">
        <v>2387</v>
      </c>
      <c r="F61" s="44">
        <v>1383</v>
      </c>
      <c r="G61" s="44">
        <v>1004</v>
      </c>
    </row>
    <row r="62" spans="1:9" ht="16.5">
      <c r="A62" s="45" t="s">
        <v>12</v>
      </c>
      <c r="B62" s="45">
        <v>11</v>
      </c>
      <c r="C62" s="45">
        <v>7</v>
      </c>
      <c r="D62" s="45">
        <v>4</v>
      </c>
      <c r="E62" s="45">
        <v>20</v>
      </c>
      <c r="F62" s="45">
        <v>12</v>
      </c>
      <c r="G62" s="45">
        <v>8</v>
      </c>
    </row>
    <row r="63" spans="1:9" ht="16.5">
      <c r="A63" s="45" t="s">
        <v>13</v>
      </c>
      <c r="B63" s="45">
        <v>8</v>
      </c>
      <c r="C63" s="45">
        <v>3</v>
      </c>
      <c r="D63" s="45">
        <v>5</v>
      </c>
      <c r="E63" s="45">
        <v>115</v>
      </c>
      <c r="F63" s="45">
        <v>43</v>
      </c>
      <c r="G63" s="45">
        <v>72</v>
      </c>
    </row>
    <row r="64" spans="1:9" ht="16.5">
      <c r="A64" s="45" t="s">
        <v>14</v>
      </c>
      <c r="B64" s="45">
        <v>14</v>
      </c>
      <c r="C64" s="45">
        <v>9</v>
      </c>
      <c r="D64" s="45">
        <v>5</v>
      </c>
      <c r="E64" s="45">
        <v>256</v>
      </c>
      <c r="F64" s="45">
        <v>132</v>
      </c>
      <c r="G64" s="45">
        <v>124</v>
      </c>
    </row>
    <row r="65" spans="1:9" ht="16.5">
      <c r="A65" s="45" t="s">
        <v>15</v>
      </c>
      <c r="B65" s="45">
        <v>2</v>
      </c>
      <c r="C65" s="45">
        <v>2</v>
      </c>
      <c r="D65" s="45">
        <v>0</v>
      </c>
      <c r="E65" s="45">
        <v>440</v>
      </c>
      <c r="F65" s="45">
        <v>210</v>
      </c>
      <c r="G65" s="45">
        <v>230</v>
      </c>
    </row>
    <row r="66" spans="1:9" ht="16.5">
      <c r="A66" s="45" t="s">
        <v>16</v>
      </c>
      <c r="B66" s="45">
        <v>6</v>
      </c>
      <c r="C66" s="45">
        <v>4</v>
      </c>
      <c r="D66" s="45">
        <v>2</v>
      </c>
      <c r="E66" s="45">
        <v>323</v>
      </c>
      <c r="F66" s="45">
        <v>177</v>
      </c>
      <c r="G66" s="45">
        <v>146</v>
      </c>
    </row>
    <row r="67" spans="1:9" ht="16.5">
      <c r="A67" s="45" t="s">
        <v>17</v>
      </c>
      <c r="B67" s="45">
        <v>10</v>
      </c>
      <c r="C67" s="45">
        <v>4</v>
      </c>
      <c r="D67" s="45">
        <v>6</v>
      </c>
      <c r="E67" s="45">
        <v>355</v>
      </c>
      <c r="F67" s="45">
        <v>205</v>
      </c>
      <c r="G67" s="45">
        <v>150</v>
      </c>
    </row>
    <row r="68" spans="1:9" ht="16.5">
      <c r="A68" s="45" t="s">
        <v>18</v>
      </c>
      <c r="B68" s="45">
        <v>30</v>
      </c>
      <c r="C68" s="45">
        <v>18</v>
      </c>
      <c r="D68" s="45">
        <v>12</v>
      </c>
      <c r="E68" s="45">
        <v>695</v>
      </c>
      <c r="F68" s="45">
        <v>456</v>
      </c>
      <c r="G68" s="45">
        <v>239</v>
      </c>
    </row>
    <row r="69" spans="1:9" ht="16.5">
      <c r="A69" s="45" t="s">
        <v>19</v>
      </c>
      <c r="B69" s="45">
        <v>5</v>
      </c>
      <c r="C69" s="45">
        <v>3</v>
      </c>
      <c r="D69" s="45">
        <v>2</v>
      </c>
      <c r="E69" s="45">
        <v>183</v>
      </c>
      <c r="F69" s="45">
        <v>148</v>
      </c>
      <c r="G69" s="45">
        <v>35</v>
      </c>
    </row>
    <row r="71" spans="1:9" ht="33.75" customHeight="1">
      <c r="A71" s="81"/>
      <c r="B71" s="81"/>
      <c r="C71" s="81"/>
      <c r="D71" s="81"/>
      <c r="E71" s="81"/>
      <c r="F71" s="81"/>
      <c r="G71" s="81"/>
      <c r="H71" s="81"/>
      <c r="I71" s="81"/>
    </row>
    <row r="72" spans="1:9" ht="23.65" customHeight="1"/>
    <row r="73" spans="1:9" ht="46.5" customHeight="1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4" spans="1:9" ht="5.0999999999999996" customHeight="1"/>
    <row r="75" spans="1:9" ht="18" customHeight="1">
      <c r="A75" s="83" t="s">
        <v>34</v>
      </c>
      <c r="B75" s="81"/>
      <c r="C75" s="81"/>
      <c r="D75" s="81"/>
      <c r="E75" s="81"/>
      <c r="F75" s="81"/>
      <c r="G75" s="81"/>
      <c r="H75" s="81"/>
      <c r="I75" s="81"/>
    </row>
    <row r="76" spans="1:9" ht="18" customHeight="1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7" spans="1:9" ht="12.2" customHeight="1"/>
    <row r="78" spans="1:9" ht="15.4" customHeight="1"/>
    <row r="79" spans="1:9" ht="18" customHeight="1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0" spans="1:9" ht="8.4499999999999993" customHeight="1"/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v>71</v>
      </c>
      <c r="C84" s="44">
        <v>42</v>
      </c>
      <c r="D84" s="44">
        <v>29</v>
      </c>
      <c r="E84" s="44">
        <v>1037</v>
      </c>
      <c r="F84" s="44">
        <v>651</v>
      </c>
      <c r="G84" s="44">
        <v>386</v>
      </c>
    </row>
    <row r="85" spans="1:9" ht="16.5">
      <c r="A85" s="45" t="s">
        <v>12</v>
      </c>
      <c r="B85" s="45">
        <v>0</v>
      </c>
      <c r="C85" s="45">
        <v>0</v>
      </c>
      <c r="D85" s="45">
        <v>0</v>
      </c>
      <c r="E85" s="45">
        <v>2</v>
      </c>
      <c r="F85" s="45">
        <v>2</v>
      </c>
      <c r="G85" s="45">
        <v>0</v>
      </c>
    </row>
    <row r="86" spans="1:9" ht="16.5">
      <c r="A86" s="45" t="s">
        <v>13</v>
      </c>
      <c r="B86" s="45">
        <v>1</v>
      </c>
      <c r="C86" s="45">
        <v>1</v>
      </c>
      <c r="D86" s="45">
        <v>0</v>
      </c>
      <c r="E86" s="45">
        <v>36</v>
      </c>
      <c r="F86" s="45">
        <v>16</v>
      </c>
      <c r="G86" s="45">
        <v>20</v>
      </c>
    </row>
    <row r="87" spans="1:9" ht="16.5">
      <c r="A87" s="45" t="s">
        <v>14</v>
      </c>
      <c r="B87" s="45">
        <v>1</v>
      </c>
      <c r="C87" s="45">
        <v>0</v>
      </c>
      <c r="D87" s="45">
        <v>1</v>
      </c>
      <c r="E87" s="45">
        <v>98</v>
      </c>
      <c r="F87" s="45">
        <v>45</v>
      </c>
      <c r="G87" s="45">
        <v>53</v>
      </c>
    </row>
    <row r="88" spans="1:9" ht="16.5">
      <c r="A88" s="45" t="s">
        <v>15</v>
      </c>
      <c r="B88" s="45">
        <v>2</v>
      </c>
      <c r="C88" s="45">
        <v>0</v>
      </c>
      <c r="D88" s="45">
        <v>2</v>
      </c>
      <c r="E88" s="45">
        <v>31</v>
      </c>
      <c r="F88" s="45">
        <v>10</v>
      </c>
      <c r="G88" s="45">
        <v>21</v>
      </c>
    </row>
    <row r="89" spans="1:9" ht="16.5">
      <c r="A89" s="45" t="s">
        <v>16</v>
      </c>
      <c r="B89" s="45">
        <v>4</v>
      </c>
      <c r="C89" s="45">
        <v>2</v>
      </c>
      <c r="D89" s="45">
        <v>2</v>
      </c>
      <c r="E89" s="45">
        <v>50</v>
      </c>
      <c r="F89" s="45">
        <v>25</v>
      </c>
      <c r="G89" s="45">
        <v>25</v>
      </c>
    </row>
    <row r="90" spans="1:9" ht="16.5">
      <c r="A90" s="45" t="s">
        <v>17</v>
      </c>
      <c r="B90" s="45">
        <v>11</v>
      </c>
      <c r="C90" s="45">
        <v>8</v>
      </c>
      <c r="D90" s="45">
        <v>3</v>
      </c>
      <c r="E90" s="45">
        <v>238</v>
      </c>
      <c r="F90" s="45">
        <v>153</v>
      </c>
      <c r="G90" s="45">
        <v>85</v>
      </c>
    </row>
    <row r="91" spans="1:9" ht="16.5">
      <c r="A91" s="45" t="s">
        <v>18</v>
      </c>
      <c r="B91" s="45">
        <v>37</v>
      </c>
      <c r="C91" s="45">
        <v>26</v>
      </c>
      <c r="D91" s="45">
        <v>11</v>
      </c>
      <c r="E91" s="45">
        <v>430</v>
      </c>
      <c r="F91" s="45">
        <v>327</v>
      </c>
      <c r="G91" s="45">
        <v>103</v>
      </c>
    </row>
    <row r="92" spans="1:9" ht="16.5">
      <c r="A92" s="45" t="s">
        <v>19</v>
      </c>
      <c r="B92" s="45">
        <v>15</v>
      </c>
      <c r="C92" s="45">
        <v>5</v>
      </c>
      <c r="D92" s="45">
        <v>10</v>
      </c>
      <c r="E92" s="45">
        <v>152</v>
      </c>
      <c r="F92" s="45">
        <v>73</v>
      </c>
      <c r="G92" s="45">
        <v>79</v>
      </c>
    </row>
    <row r="95" spans="1:9" ht="33.75" customHeight="1">
      <c r="A95" s="81"/>
      <c r="B95" s="81"/>
      <c r="C95" s="81"/>
      <c r="D95" s="81"/>
      <c r="E95" s="81"/>
      <c r="F95" s="81"/>
      <c r="G95" s="81"/>
      <c r="H95" s="81"/>
      <c r="I95" s="81"/>
    </row>
    <row r="96" spans="1:9" ht="23.65" customHeight="1"/>
    <row r="97" spans="1:9" ht="46.5" customHeight="1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8" spans="1:9" ht="5.0999999999999996" customHeight="1"/>
    <row r="99" spans="1:9" ht="18" customHeight="1">
      <c r="A99" s="83" t="s">
        <v>34</v>
      </c>
      <c r="B99" s="81"/>
      <c r="C99" s="81"/>
      <c r="D99" s="81"/>
      <c r="E99" s="81"/>
      <c r="F99" s="81"/>
      <c r="G99" s="81"/>
      <c r="H99" s="81"/>
      <c r="I99" s="81"/>
    </row>
    <row r="100" spans="1:9" ht="18" customHeight="1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1" spans="1:9" ht="12.2" customHeight="1"/>
    <row r="102" spans="1:9" ht="15.4" customHeight="1"/>
    <row r="103" spans="1:9" ht="18" customHeight="1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4" spans="1:9" ht="8.4499999999999993" customHeight="1"/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v>20</v>
      </c>
      <c r="C108" s="44">
        <v>12</v>
      </c>
      <c r="D108" s="44">
        <v>8</v>
      </c>
      <c r="E108" s="44">
        <v>221</v>
      </c>
      <c r="F108" s="44">
        <v>133</v>
      </c>
      <c r="G108" s="44">
        <v>88</v>
      </c>
    </row>
    <row r="109" spans="1:9" ht="16.5">
      <c r="A109" s="45" t="s">
        <v>12</v>
      </c>
      <c r="B109" s="45">
        <v>1</v>
      </c>
      <c r="C109" s="45">
        <v>0</v>
      </c>
      <c r="D109" s="45">
        <v>1</v>
      </c>
      <c r="E109" s="45">
        <v>3</v>
      </c>
      <c r="F109" s="45">
        <v>0</v>
      </c>
      <c r="G109" s="45">
        <v>3</v>
      </c>
    </row>
    <row r="110" spans="1:9" ht="16.5">
      <c r="A110" s="45" t="s">
        <v>13</v>
      </c>
      <c r="B110" s="45">
        <v>0</v>
      </c>
      <c r="C110" s="45">
        <v>0</v>
      </c>
      <c r="D110" s="45">
        <v>0</v>
      </c>
      <c r="E110" s="45">
        <v>16</v>
      </c>
      <c r="F110" s="45">
        <v>8</v>
      </c>
      <c r="G110" s="45">
        <v>8</v>
      </c>
    </row>
    <row r="111" spans="1:9" ht="16.5">
      <c r="A111" s="45" t="s">
        <v>14</v>
      </c>
      <c r="B111" s="45">
        <v>0</v>
      </c>
      <c r="C111" s="45">
        <v>0</v>
      </c>
      <c r="D111" s="45">
        <v>0</v>
      </c>
      <c r="E111" s="45">
        <v>44</v>
      </c>
      <c r="F111" s="45">
        <v>12</v>
      </c>
      <c r="G111" s="45">
        <v>32</v>
      </c>
    </row>
    <row r="112" spans="1:9" ht="16.5">
      <c r="A112" s="45" t="s">
        <v>15</v>
      </c>
      <c r="B112" s="45">
        <v>3</v>
      </c>
      <c r="C112" s="45">
        <v>2</v>
      </c>
      <c r="D112" s="45">
        <v>1</v>
      </c>
      <c r="E112" s="45">
        <v>20</v>
      </c>
      <c r="F112" s="45">
        <v>8</v>
      </c>
      <c r="G112" s="45">
        <v>12</v>
      </c>
    </row>
    <row r="113" spans="1:7" ht="16.5">
      <c r="A113" s="45" t="s">
        <v>16</v>
      </c>
      <c r="B113" s="45">
        <v>2</v>
      </c>
      <c r="C113" s="45">
        <v>0</v>
      </c>
      <c r="D113" s="45">
        <v>2</v>
      </c>
      <c r="E113" s="45">
        <v>8</v>
      </c>
      <c r="F113" s="45">
        <v>3</v>
      </c>
      <c r="G113" s="45">
        <v>5</v>
      </c>
    </row>
    <row r="114" spans="1:7" ht="16.5">
      <c r="A114" s="45" t="s">
        <v>17</v>
      </c>
      <c r="B114" s="45">
        <v>5</v>
      </c>
      <c r="C114" s="45">
        <v>5</v>
      </c>
      <c r="D114" s="45">
        <v>0</v>
      </c>
      <c r="E114" s="45">
        <v>30</v>
      </c>
      <c r="F114" s="45">
        <v>27</v>
      </c>
      <c r="G114" s="45">
        <v>3</v>
      </c>
    </row>
    <row r="115" spans="1:7" ht="16.5">
      <c r="A115" s="45" t="s">
        <v>18</v>
      </c>
      <c r="B115" s="45">
        <v>7</v>
      </c>
      <c r="C115" s="45">
        <v>4</v>
      </c>
      <c r="D115" s="45">
        <v>3</v>
      </c>
      <c r="E115" s="45">
        <v>83</v>
      </c>
      <c r="F115" s="45">
        <v>67</v>
      </c>
      <c r="G115" s="45">
        <v>16</v>
      </c>
    </row>
    <row r="116" spans="1:7" ht="16.5">
      <c r="A116" s="45" t="s">
        <v>19</v>
      </c>
      <c r="B116" s="45">
        <v>2</v>
      </c>
      <c r="C116" s="45">
        <v>1</v>
      </c>
      <c r="D116" s="45">
        <v>1</v>
      </c>
      <c r="E116" s="45">
        <v>17</v>
      </c>
      <c r="F116" s="45">
        <v>8</v>
      </c>
      <c r="G116" s="45">
        <v>9</v>
      </c>
    </row>
  </sheetData>
  <mergeCells count="40">
    <mergeCell ref="A105:A106"/>
    <mergeCell ref="B105:D105"/>
    <mergeCell ref="E105:G105"/>
    <mergeCell ref="A71:I71"/>
    <mergeCell ref="A73:I73"/>
    <mergeCell ref="A75:I75"/>
    <mergeCell ref="A76:I76"/>
    <mergeCell ref="A79:I79"/>
    <mergeCell ref="A81:A82"/>
    <mergeCell ref="B81:D81"/>
    <mergeCell ref="E81:G81"/>
    <mergeCell ref="A95:I95"/>
    <mergeCell ref="A97:I97"/>
    <mergeCell ref="A99:I99"/>
    <mergeCell ref="A100:I100"/>
    <mergeCell ref="A103:I103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48:I48"/>
    <mergeCell ref="A50:I50"/>
    <mergeCell ref="A52:I52"/>
    <mergeCell ref="A53:I53"/>
    <mergeCell ref="A56:I56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D4B21-0158-4899-B359-4940ADA2775A}">
  <dimension ref="A1:I116"/>
  <sheetViews>
    <sheetView workbookViewId="0">
      <selection activeCell="M96" sqref="M96"/>
    </sheetView>
  </sheetViews>
  <sheetFormatPr baseColWidth="10" defaultRowHeight="15"/>
  <cols>
    <col min="1" max="1" width="31.5703125" style="47" customWidth="1"/>
    <col min="2" max="7" width="13.7109375" style="47" customWidth="1"/>
    <col min="8" max="8" width="0" style="47" hidden="1" customWidth="1"/>
    <col min="9" max="9" width="7.28515625" style="47" customWidth="1"/>
    <col min="10" max="16384" width="11.42578125" style="47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35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v>1559</v>
      </c>
      <c r="C14" s="44">
        <v>830</v>
      </c>
      <c r="D14" s="44">
        <v>729</v>
      </c>
      <c r="E14" s="44">
        <v>8694</v>
      </c>
      <c r="F14" s="44">
        <v>5401</v>
      </c>
      <c r="G14" s="44">
        <v>3293</v>
      </c>
    </row>
    <row r="15" spans="1:9" ht="16.5">
      <c r="A15" s="45" t="s">
        <v>12</v>
      </c>
      <c r="B15" s="45">
        <v>11</v>
      </c>
      <c r="C15" s="45">
        <v>6</v>
      </c>
      <c r="D15" s="45">
        <v>5</v>
      </c>
      <c r="E15" s="45">
        <v>32</v>
      </c>
      <c r="F15" s="45">
        <v>17</v>
      </c>
      <c r="G15" s="45">
        <v>15</v>
      </c>
    </row>
    <row r="16" spans="1:9" ht="16.5">
      <c r="A16" s="45" t="s">
        <v>13</v>
      </c>
      <c r="B16" s="45">
        <v>28</v>
      </c>
      <c r="C16" s="45">
        <v>18</v>
      </c>
      <c r="D16" s="45">
        <v>10</v>
      </c>
      <c r="E16" s="45">
        <v>354</v>
      </c>
      <c r="F16" s="45">
        <v>179</v>
      </c>
      <c r="G16" s="45">
        <v>175</v>
      </c>
    </row>
    <row r="17" spans="1:9" ht="16.5">
      <c r="A17" s="45" t="s">
        <v>14</v>
      </c>
      <c r="B17" s="45">
        <v>102</v>
      </c>
      <c r="C17" s="45">
        <v>48</v>
      </c>
      <c r="D17" s="45">
        <v>54</v>
      </c>
      <c r="E17" s="45">
        <v>1187</v>
      </c>
      <c r="F17" s="45">
        <v>531</v>
      </c>
      <c r="G17" s="45">
        <v>656</v>
      </c>
    </row>
    <row r="18" spans="1:9" ht="16.5">
      <c r="A18" s="45" t="s">
        <v>15</v>
      </c>
      <c r="B18" s="45">
        <v>53</v>
      </c>
      <c r="C18" s="45">
        <v>28</v>
      </c>
      <c r="D18" s="45">
        <v>25</v>
      </c>
      <c r="E18" s="45">
        <v>537</v>
      </c>
      <c r="F18" s="45">
        <v>293</v>
      </c>
      <c r="G18" s="45">
        <v>244</v>
      </c>
    </row>
    <row r="19" spans="1:9" ht="16.5">
      <c r="A19" s="45" t="s">
        <v>16</v>
      </c>
      <c r="B19" s="45">
        <v>30</v>
      </c>
      <c r="C19" s="45">
        <v>21</v>
      </c>
      <c r="D19" s="45">
        <v>9</v>
      </c>
      <c r="E19" s="45">
        <v>456</v>
      </c>
      <c r="F19" s="45">
        <v>354</v>
      </c>
      <c r="G19" s="45">
        <v>102</v>
      </c>
    </row>
    <row r="20" spans="1:9" ht="16.5">
      <c r="A20" s="45" t="s">
        <v>17</v>
      </c>
      <c r="B20" s="45">
        <v>92</v>
      </c>
      <c r="C20" s="45">
        <v>56</v>
      </c>
      <c r="D20" s="45">
        <v>36</v>
      </c>
      <c r="E20" s="45">
        <v>1125</v>
      </c>
      <c r="F20" s="45">
        <v>846</v>
      </c>
      <c r="G20" s="45">
        <v>279</v>
      </c>
    </row>
    <row r="21" spans="1:9" ht="16.5">
      <c r="A21" s="45" t="s">
        <v>18</v>
      </c>
      <c r="B21" s="45">
        <v>1158</v>
      </c>
      <c r="C21" s="45">
        <v>611</v>
      </c>
      <c r="D21" s="45">
        <v>547</v>
      </c>
      <c r="E21" s="45">
        <v>4157</v>
      </c>
      <c r="F21" s="45">
        <v>2631</v>
      </c>
      <c r="G21" s="45">
        <v>1526</v>
      </c>
    </row>
    <row r="22" spans="1:9" ht="16.5">
      <c r="A22" s="45" t="s">
        <v>19</v>
      </c>
      <c r="B22" s="45">
        <v>85</v>
      </c>
      <c r="C22" s="45">
        <v>42</v>
      </c>
      <c r="D22" s="45">
        <v>43</v>
      </c>
      <c r="E22" s="45">
        <v>846</v>
      </c>
      <c r="F22" s="45">
        <v>550</v>
      </c>
      <c r="G22" s="45">
        <v>296</v>
      </c>
    </row>
    <row r="23" spans="1:9" ht="72.95" customHeight="1"/>
    <row r="24" spans="1:9">
      <c r="A24" s="81"/>
      <c r="B24" s="81"/>
      <c r="C24" s="81"/>
      <c r="D24" s="81"/>
      <c r="E24" s="81"/>
      <c r="F24" s="81"/>
      <c r="G24" s="81"/>
      <c r="H24" s="81"/>
      <c r="I24" s="81"/>
    </row>
    <row r="25" spans="1:9">
      <c r="A25" s="48"/>
      <c r="B25" s="48"/>
      <c r="C25" s="48"/>
      <c r="D25" s="48"/>
      <c r="E25" s="48"/>
      <c r="F25" s="48"/>
      <c r="G25" s="48"/>
      <c r="H25" s="48"/>
      <c r="I25" s="48"/>
    </row>
    <row r="26" spans="1:9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7" spans="1:9">
      <c r="A27" s="48"/>
      <c r="B27" s="48"/>
      <c r="C27" s="48"/>
      <c r="D27" s="48"/>
      <c r="E27" s="48"/>
      <c r="F27" s="48"/>
      <c r="G27" s="48"/>
      <c r="H27" s="48"/>
      <c r="I27" s="48"/>
    </row>
    <row r="28" spans="1:9">
      <c r="A28" s="83" t="s">
        <v>35</v>
      </c>
      <c r="B28" s="81"/>
      <c r="C28" s="81"/>
      <c r="D28" s="81"/>
      <c r="E28" s="81"/>
      <c r="F28" s="81"/>
      <c r="G28" s="81"/>
      <c r="H28" s="81"/>
      <c r="I28" s="81"/>
    </row>
    <row r="29" spans="1:9">
      <c r="A29" s="83" t="s">
        <v>20</v>
      </c>
      <c r="B29" s="81"/>
      <c r="C29" s="81"/>
      <c r="D29" s="81"/>
      <c r="E29" s="81"/>
      <c r="F29" s="81"/>
      <c r="G29" s="81"/>
      <c r="H29" s="81"/>
      <c r="I29" s="81"/>
    </row>
    <row r="30" spans="1:9">
      <c r="A30" s="48"/>
      <c r="B30" s="48"/>
      <c r="C30" s="48"/>
      <c r="D30" s="48"/>
      <c r="E30" s="48"/>
      <c r="F30" s="48"/>
      <c r="G30" s="48"/>
      <c r="H30" s="48"/>
      <c r="I30" s="48"/>
    </row>
    <row r="31" spans="1:9">
      <c r="A31" s="48"/>
      <c r="B31" s="48"/>
      <c r="C31" s="48"/>
      <c r="D31" s="48"/>
      <c r="E31" s="48"/>
      <c r="F31" s="48"/>
      <c r="G31" s="48"/>
      <c r="H31" s="48"/>
      <c r="I31" s="48"/>
    </row>
    <row r="32" spans="1:9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3" spans="1:9">
      <c r="A33" s="48"/>
      <c r="B33" s="48"/>
      <c r="C33" s="48"/>
      <c r="D33" s="48"/>
      <c r="E33" s="48"/>
      <c r="F33" s="48"/>
      <c r="G33" s="48"/>
      <c r="H33" s="48"/>
      <c r="I33" s="48"/>
    </row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  <c r="H34" s="48"/>
      <c r="I34" s="48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  <c r="H35" s="48"/>
      <c r="I35" s="48"/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  <c r="H36" s="48"/>
      <c r="I36" s="48"/>
    </row>
    <row r="37" spans="1:9" ht="16.5">
      <c r="A37" s="44" t="s">
        <v>11</v>
      </c>
      <c r="B37" s="44">
        <v>1465</v>
      </c>
      <c r="C37" s="44">
        <v>760</v>
      </c>
      <c r="D37" s="44">
        <v>705</v>
      </c>
      <c r="E37" s="44">
        <v>6048</v>
      </c>
      <c r="F37" s="44">
        <v>3635</v>
      </c>
      <c r="G37" s="44">
        <v>2413</v>
      </c>
      <c r="H37" s="48"/>
      <c r="I37" s="48"/>
    </row>
    <row r="38" spans="1:9" ht="16.5">
      <c r="A38" s="45" t="s">
        <v>12</v>
      </c>
      <c r="B38" s="45">
        <v>5</v>
      </c>
      <c r="C38" s="45">
        <v>2</v>
      </c>
      <c r="D38" s="45">
        <v>3</v>
      </c>
      <c r="E38" s="45">
        <v>18</v>
      </c>
      <c r="F38" s="45">
        <v>6</v>
      </c>
      <c r="G38" s="45">
        <v>12</v>
      </c>
      <c r="H38" s="48"/>
      <c r="I38" s="48"/>
    </row>
    <row r="39" spans="1:9" ht="16.5">
      <c r="A39" s="45" t="s">
        <v>13</v>
      </c>
      <c r="B39" s="45">
        <v>16</v>
      </c>
      <c r="C39" s="45">
        <v>7</v>
      </c>
      <c r="D39" s="45">
        <v>9</v>
      </c>
      <c r="E39" s="45">
        <v>202</v>
      </c>
      <c r="F39" s="45">
        <v>98</v>
      </c>
      <c r="G39" s="45">
        <v>104</v>
      </c>
      <c r="H39" s="48"/>
      <c r="I39" s="48"/>
    </row>
    <row r="40" spans="1:9" ht="16.5">
      <c r="A40" s="45" t="s">
        <v>14</v>
      </c>
      <c r="B40" s="45">
        <v>86</v>
      </c>
      <c r="C40" s="45">
        <v>42</v>
      </c>
      <c r="D40" s="45">
        <v>44</v>
      </c>
      <c r="E40" s="45">
        <v>728</v>
      </c>
      <c r="F40" s="45">
        <v>345</v>
      </c>
      <c r="G40" s="45">
        <v>383</v>
      </c>
      <c r="H40" s="48"/>
      <c r="I40" s="48"/>
    </row>
    <row r="41" spans="1:9" ht="16.5">
      <c r="A41" s="45" t="s">
        <v>15</v>
      </c>
      <c r="B41" s="45">
        <v>54</v>
      </c>
      <c r="C41" s="45">
        <v>26</v>
      </c>
      <c r="D41" s="45">
        <v>28</v>
      </c>
      <c r="E41" s="45">
        <v>383</v>
      </c>
      <c r="F41" s="45">
        <v>220</v>
      </c>
      <c r="G41" s="45">
        <v>163</v>
      </c>
      <c r="H41" s="48"/>
      <c r="I41" s="48"/>
    </row>
    <row r="42" spans="1:9" ht="16.5">
      <c r="A42" s="45" t="s">
        <v>16</v>
      </c>
      <c r="B42" s="45">
        <v>40</v>
      </c>
      <c r="C42" s="45">
        <v>24</v>
      </c>
      <c r="D42" s="45">
        <v>16</v>
      </c>
      <c r="E42" s="45">
        <v>404</v>
      </c>
      <c r="F42" s="45">
        <v>307</v>
      </c>
      <c r="G42" s="45">
        <v>97</v>
      </c>
      <c r="H42" s="48"/>
      <c r="I42" s="48"/>
    </row>
    <row r="43" spans="1:9" ht="16.5">
      <c r="A43" s="45" t="s">
        <v>17</v>
      </c>
      <c r="B43" s="45">
        <v>65</v>
      </c>
      <c r="C43" s="45">
        <v>36</v>
      </c>
      <c r="D43" s="45">
        <v>29</v>
      </c>
      <c r="E43" s="45">
        <v>569</v>
      </c>
      <c r="F43" s="45">
        <v>463</v>
      </c>
      <c r="G43" s="45">
        <v>106</v>
      </c>
      <c r="H43" s="48"/>
      <c r="I43" s="48"/>
    </row>
    <row r="44" spans="1:9" ht="16.5">
      <c r="A44" s="45" t="s">
        <v>18</v>
      </c>
      <c r="B44" s="45">
        <v>1147</v>
      </c>
      <c r="C44" s="45">
        <v>600</v>
      </c>
      <c r="D44" s="45">
        <v>547</v>
      </c>
      <c r="E44" s="45">
        <v>3309</v>
      </c>
      <c r="F44" s="45">
        <v>1955</v>
      </c>
      <c r="G44" s="45">
        <v>1354</v>
      </c>
      <c r="H44" s="48"/>
      <c r="I44" s="48"/>
    </row>
    <row r="45" spans="1:9" ht="16.5">
      <c r="A45" s="45" t="s">
        <v>19</v>
      </c>
      <c r="B45" s="45">
        <v>52</v>
      </c>
      <c r="C45" s="45">
        <v>23</v>
      </c>
      <c r="D45" s="45">
        <v>29</v>
      </c>
      <c r="E45" s="45">
        <v>435</v>
      </c>
      <c r="F45" s="45">
        <v>241</v>
      </c>
      <c r="G45" s="45">
        <v>194</v>
      </c>
      <c r="H45" s="48"/>
      <c r="I45" s="48"/>
    </row>
    <row r="48" spans="1:9">
      <c r="A48" s="81"/>
      <c r="B48" s="81"/>
      <c r="C48" s="81"/>
      <c r="D48" s="81"/>
      <c r="E48" s="81"/>
      <c r="F48" s="81"/>
      <c r="G48" s="81"/>
      <c r="H48" s="81"/>
      <c r="I48" s="81"/>
    </row>
    <row r="49" spans="1:9">
      <c r="A49" s="48"/>
      <c r="B49" s="48"/>
      <c r="C49" s="48"/>
      <c r="D49" s="48"/>
      <c r="E49" s="48"/>
      <c r="F49" s="48"/>
      <c r="G49" s="48"/>
      <c r="H49" s="48"/>
      <c r="I49" s="48"/>
    </row>
    <row r="50" spans="1:9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1" spans="1:9">
      <c r="A51" s="48"/>
      <c r="B51" s="48"/>
      <c r="C51" s="48"/>
      <c r="D51" s="48"/>
      <c r="E51" s="48"/>
      <c r="F51" s="48"/>
      <c r="G51" s="48"/>
      <c r="H51" s="48"/>
      <c r="I51" s="48"/>
    </row>
    <row r="52" spans="1:9">
      <c r="A52" s="83" t="s">
        <v>36</v>
      </c>
      <c r="B52" s="81"/>
      <c r="C52" s="81"/>
      <c r="D52" s="81"/>
      <c r="E52" s="81"/>
      <c r="F52" s="81"/>
      <c r="G52" s="81"/>
      <c r="H52" s="81"/>
      <c r="I52" s="81"/>
    </row>
    <row r="53" spans="1:9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4" spans="1:9">
      <c r="A54" s="48"/>
      <c r="B54" s="48"/>
      <c r="C54" s="48"/>
      <c r="D54" s="48"/>
      <c r="E54" s="48"/>
      <c r="F54" s="48"/>
      <c r="G54" s="48"/>
      <c r="H54" s="48"/>
      <c r="I54" s="48"/>
    </row>
    <row r="55" spans="1:9">
      <c r="A55" s="48"/>
      <c r="B55" s="48"/>
      <c r="C55" s="48"/>
      <c r="D55" s="48"/>
      <c r="E55" s="48"/>
      <c r="F55" s="48"/>
      <c r="G55" s="48"/>
      <c r="H55" s="48"/>
      <c r="I55" s="48"/>
    </row>
    <row r="56" spans="1:9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7" spans="1:9">
      <c r="A57" s="48"/>
      <c r="B57" s="48"/>
      <c r="C57" s="48"/>
      <c r="D57" s="48"/>
      <c r="E57" s="48"/>
      <c r="F57" s="48"/>
      <c r="G57" s="48"/>
      <c r="H57" s="48"/>
      <c r="I57" s="48"/>
    </row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  <c r="H58" s="48"/>
      <c r="I58" s="48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  <c r="H59" s="48"/>
      <c r="I59" s="48"/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  <c r="H60" s="48"/>
      <c r="I60" s="48"/>
    </row>
    <row r="61" spans="1:9" ht="16.5">
      <c r="A61" s="44" t="s">
        <v>11</v>
      </c>
      <c r="B61" s="44">
        <v>89</v>
      </c>
      <c r="C61" s="44">
        <v>51</v>
      </c>
      <c r="D61" s="44">
        <v>38</v>
      </c>
      <c r="E61" s="44">
        <v>1539</v>
      </c>
      <c r="F61" s="44">
        <v>1042</v>
      </c>
      <c r="G61" s="44">
        <v>497</v>
      </c>
      <c r="H61" s="48"/>
      <c r="I61" s="48"/>
    </row>
    <row r="62" spans="1:9" ht="16.5">
      <c r="A62" s="45" t="s">
        <v>12</v>
      </c>
      <c r="B62" s="45">
        <v>1</v>
      </c>
      <c r="C62" s="45">
        <v>0</v>
      </c>
      <c r="D62" s="45">
        <v>1</v>
      </c>
      <c r="E62" s="45">
        <v>5</v>
      </c>
      <c r="F62" s="45">
        <v>2</v>
      </c>
      <c r="G62" s="45">
        <v>3</v>
      </c>
      <c r="H62" s="48"/>
      <c r="I62" s="48"/>
    </row>
    <row r="63" spans="1:9" ht="16.5">
      <c r="A63" s="45" t="s">
        <v>13</v>
      </c>
      <c r="B63" s="45">
        <v>6</v>
      </c>
      <c r="C63" s="45">
        <v>3</v>
      </c>
      <c r="D63" s="45">
        <v>3</v>
      </c>
      <c r="E63" s="45">
        <v>75</v>
      </c>
      <c r="F63" s="45">
        <v>46</v>
      </c>
      <c r="G63" s="45">
        <v>29</v>
      </c>
      <c r="H63" s="48"/>
      <c r="I63" s="48"/>
    </row>
    <row r="64" spans="1:9" ht="16.5">
      <c r="A64" s="45" t="s">
        <v>14</v>
      </c>
      <c r="B64" s="45">
        <v>11</v>
      </c>
      <c r="C64" s="45">
        <v>2</v>
      </c>
      <c r="D64" s="45">
        <v>9</v>
      </c>
      <c r="E64" s="45">
        <v>206</v>
      </c>
      <c r="F64" s="45">
        <v>93</v>
      </c>
      <c r="G64" s="45">
        <v>113</v>
      </c>
      <c r="H64" s="48"/>
      <c r="I64" s="48"/>
    </row>
    <row r="65" spans="1:9" ht="16.5">
      <c r="A65" s="45" t="s">
        <v>15</v>
      </c>
      <c r="B65" s="45">
        <v>4</v>
      </c>
      <c r="C65" s="45">
        <v>4</v>
      </c>
      <c r="D65" s="45">
        <v>0</v>
      </c>
      <c r="E65" s="45">
        <v>101</v>
      </c>
      <c r="F65" s="45">
        <v>40</v>
      </c>
      <c r="G65" s="45">
        <v>61</v>
      </c>
      <c r="H65" s="48"/>
      <c r="I65" s="48"/>
    </row>
    <row r="66" spans="1:9" ht="16.5">
      <c r="A66" s="45" t="s">
        <v>16</v>
      </c>
      <c r="B66" s="45">
        <v>3</v>
      </c>
      <c r="C66" s="45">
        <v>3</v>
      </c>
      <c r="D66" s="45">
        <v>0</v>
      </c>
      <c r="E66" s="45">
        <v>52</v>
      </c>
      <c r="F66" s="45">
        <v>31</v>
      </c>
      <c r="G66" s="45">
        <v>21</v>
      </c>
      <c r="H66" s="48"/>
      <c r="I66" s="48"/>
    </row>
    <row r="67" spans="1:9" ht="16.5">
      <c r="A67" s="45" t="s">
        <v>17</v>
      </c>
      <c r="B67" s="45">
        <v>19</v>
      </c>
      <c r="C67" s="45">
        <v>11</v>
      </c>
      <c r="D67" s="45">
        <v>8</v>
      </c>
      <c r="E67" s="45">
        <v>342</v>
      </c>
      <c r="F67" s="45">
        <v>225</v>
      </c>
      <c r="G67" s="45">
        <v>117</v>
      </c>
      <c r="H67" s="48"/>
      <c r="I67" s="48"/>
    </row>
    <row r="68" spans="1:9" ht="16.5">
      <c r="A68" s="45" t="s">
        <v>18</v>
      </c>
      <c r="B68" s="45">
        <v>36</v>
      </c>
      <c r="C68" s="45">
        <v>21</v>
      </c>
      <c r="D68" s="45">
        <v>15</v>
      </c>
      <c r="E68" s="45">
        <v>605</v>
      </c>
      <c r="F68" s="45">
        <v>496</v>
      </c>
      <c r="G68" s="45">
        <v>109</v>
      </c>
      <c r="H68" s="48"/>
      <c r="I68" s="48"/>
    </row>
    <row r="69" spans="1:9" ht="16.5">
      <c r="A69" s="45" t="s">
        <v>19</v>
      </c>
      <c r="B69" s="45">
        <v>9</v>
      </c>
      <c r="C69" s="45">
        <v>7</v>
      </c>
      <c r="D69" s="45">
        <v>2</v>
      </c>
      <c r="E69" s="45">
        <v>153</v>
      </c>
      <c r="F69" s="45">
        <v>109</v>
      </c>
      <c r="G69" s="45">
        <v>44</v>
      </c>
      <c r="H69" s="48"/>
      <c r="I69" s="48"/>
    </row>
    <row r="71" spans="1:9">
      <c r="A71" s="81"/>
      <c r="B71" s="81"/>
      <c r="C71" s="81"/>
      <c r="D71" s="81"/>
      <c r="E71" s="81"/>
      <c r="F71" s="81"/>
      <c r="G71" s="81"/>
      <c r="H71" s="81"/>
      <c r="I71" s="81"/>
    </row>
    <row r="72" spans="1:9">
      <c r="A72" s="48"/>
      <c r="B72" s="48"/>
      <c r="C72" s="48"/>
      <c r="D72" s="48"/>
      <c r="E72" s="48"/>
      <c r="F72" s="48"/>
      <c r="G72" s="48"/>
      <c r="H72" s="48"/>
      <c r="I72" s="48"/>
    </row>
    <row r="73" spans="1:9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4" spans="1:9">
      <c r="A74" s="48"/>
      <c r="B74" s="48"/>
      <c r="C74" s="48"/>
      <c r="D74" s="48"/>
      <c r="E74" s="48"/>
      <c r="F74" s="48"/>
      <c r="G74" s="48"/>
      <c r="H74" s="48"/>
      <c r="I74" s="48"/>
    </row>
    <row r="75" spans="1:9">
      <c r="A75" s="83" t="s">
        <v>36</v>
      </c>
      <c r="B75" s="81"/>
      <c r="C75" s="81"/>
      <c r="D75" s="81"/>
      <c r="E75" s="81"/>
      <c r="F75" s="81"/>
      <c r="G75" s="81"/>
      <c r="H75" s="81"/>
      <c r="I75" s="81"/>
    </row>
    <row r="76" spans="1:9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7" spans="1:9">
      <c r="A77" s="48"/>
      <c r="B77" s="48"/>
      <c r="C77" s="48"/>
      <c r="D77" s="48"/>
      <c r="E77" s="48"/>
      <c r="F77" s="48"/>
      <c r="G77" s="48"/>
      <c r="H77" s="48"/>
      <c r="I77" s="48"/>
    </row>
    <row r="78" spans="1:9">
      <c r="A78" s="48"/>
      <c r="B78" s="48"/>
      <c r="C78" s="48"/>
      <c r="D78" s="48"/>
      <c r="E78" s="48"/>
      <c r="F78" s="48"/>
      <c r="G78" s="48"/>
      <c r="H78" s="48"/>
      <c r="I78" s="48"/>
    </row>
    <row r="79" spans="1:9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0" spans="1:9">
      <c r="A80" s="48"/>
      <c r="B80" s="48"/>
      <c r="C80" s="48"/>
      <c r="D80" s="48"/>
      <c r="E80" s="48"/>
      <c r="F80" s="48"/>
      <c r="G80" s="48"/>
      <c r="H80" s="48"/>
      <c r="I80" s="48"/>
    </row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  <c r="H81" s="48"/>
      <c r="I81" s="48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  <c r="H82" s="48"/>
      <c r="I82" s="48"/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  <c r="H83" s="48"/>
      <c r="I83" s="48"/>
    </row>
    <row r="84" spans="1:9" ht="16.5">
      <c r="A84" s="44" t="s">
        <v>11</v>
      </c>
      <c r="B84" s="44">
        <v>81</v>
      </c>
      <c r="C84" s="44">
        <v>41</v>
      </c>
      <c r="D84" s="44">
        <v>40</v>
      </c>
      <c r="E84" s="44">
        <v>1151</v>
      </c>
      <c r="F84" s="44">
        <v>725</v>
      </c>
      <c r="G84" s="44">
        <v>426</v>
      </c>
      <c r="H84" s="48"/>
      <c r="I84" s="48"/>
    </row>
    <row r="85" spans="1:9" ht="16.5">
      <c r="A85" s="45" t="s">
        <v>12</v>
      </c>
      <c r="B85" s="45">
        <v>1</v>
      </c>
      <c r="C85" s="45">
        <v>0</v>
      </c>
      <c r="D85" s="45">
        <v>1</v>
      </c>
      <c r="E85" s="45">
        <v>9</v>
      </c>
      <c r="F85" s="45">
        <v>0</v>
      </c>
      <c r="G85" s="45">
        <v>9</v>
      </c>
      <c r="H85" s="48"/>
      <c r="I85" s="48"/>
    </row>
    <row r="86" spans="1:9" ht="16.5">
      <c r="A86" s="45" t="s">
        <v>13</v>
      </c>
      <c r="B86" s="45">
        <v>0</v>
      </c>
      <c r="C86" s="45">
        <v>0</v>
      </c>
      <c r="D86" s="45">
        <v>0</v>
      </c>
      <c r="E86" s="45">
        <v>46</v>
      </c>
      <c r="F86" s="45">
        <v>18</v>
      </c>
      <c r="G86" s="45">
        <v>28</v>
      </c>
      <c r="H86" s="48"/>
      <c r="I86" s="48"/>
    </row>
    <row r="87" spans="1:9" ht="16.5">
      <c r="A87" s="45" t="s">
        <v>14</v>
      </c>
      <c r="B87" s="45">
        <v>2</v>
      </c>
      <c r="C87" s="45">
        <v>1</v>
      </c>
      <c r="D87" s="45">
        <v>1</v>
      </c>
      <c r="E87" s="45">
        <v>115</v>
      </c>
      <c r="F87" s="45">
        <v>49</v>
      </c>
      <c r="G87" s="45">
        <v>66</v>
      </c>
      <c r="H87" s="48"/>
      <c r="I87" s="48"/>
    </row>
    <row r="88" spans="1:9" ht="16.5">
      <c r="A88" s="45" t="s">
        <v>15</v>
      </c>
      <c r="B88" s="45">
        <v>2</v>
      </c>
      <c r="C88" s="45">
        <v>0</v>
      </c>
      <c r="D88" s="45">
        <v>2</v>
      </c>
      <c r="E88" s="45">
        <v>74</v>
      </c>
      <c r="F88" s="45">
        <v>33</v>
      </c>
      <c r="G88" s="45">
        <v>41</v>
      </c>
      <c r="H88" s="48"/>
      <c r="I88" s="48"/>
    </row>
    <row r="89" spans="1:9" ht="16.5">
      <c r="A89" s="45" t="s">
        <v>16</v>
      </c>
      <c r="B89" s="45">
        <v>6</v>
      </c>
      <c r="C89" s="45">
        <v>3</v>
      </c>
      <c r="D89" s="45">
        <v>3</v>
      </c>
      <c r="E89" s="45">
        <v>104</v>
      </c>
      <c r="F89" s="45">
        <v>58</v>
      </c>
      <c r="G89" s="45">
        <v>46</v>
      </c>
      <c r="H89" s="48"/>
      <c r="I89" s="48"/>
    </row>
    <row r="90" spans="1:9" ht="16.5">
      <c r="A90" s="45" t="s">
        <v>17</v>
      </c>
      <c r="B90" s="45">
        <v>9</v>
      </c>
      <c r="C90" s="45">
        <v>6</v>
      </c>
      <c r="D90" s="45">
        <v>3</v>
      </c>
      <c r="E90" s="45">
        <v>185</v>
      </c>
      <c r="F90" s="45">
        <v>147</v>
      </c>
      <c r="G90" s="45">
        <v>38</v>
      </c>
      <c r="H90" s="48"/>
      <c r="I90" s="48"/>
    </row>
    <row r="91" spans="1:9" ht="16.5">
      <c r="A91" s="45" t="s">
        <v>18</v>
      </c>
      <c r="B91" s="45">
        <v>45</v>
      </c>
      <c r="C91" s="45">
        <v>24</v>
      </c>
      <c r="D91" s="45">
        <v>21</v>
      </c>
      <c r="E91" s="45">
        <v>412</v>
      </c>
      <c r="F91" s="45">
        <v>300</v>
      </c>
      <c r="G91" s="45">
        <v>112</v>
      </c>
      <c r="H91" s="48"/>
      <c r="I91" s="48"/>
    </row>
    <row r="92" spans="1:9" ht="16.5">
      <c r="A92" s="45" t="s">
        <v>19</v>
      </c>
      <c r="B92" s="45">
        <v>16</v>
      </c>
      <c r="C92" s="45">
        <v>7</v>
      </c>
      <c r="D92" s="45">
        <v>9</v>
      </c>
      <c r="E92" s="45">
        <v>206</v>
      </c>
      <c r="F92" s="45">
        <v>120</v>
      </c>
      <c r="G92" s="45">
        <v>86</v>
      </c>
      <c r="H92" s="48"/>
      <c r="I92" s="48"/>
    </row>
    <row r="95" spans="1:9">
      <c r="A95" s="81"/>
      <c r="B95" s="81"/>
      <c r="C95" s="81"/>
      <c r="D95" s="81"/>
      <c r="E95" s="81"/>
      <c r="F95" s="81"/>
      <c r="G95" s="81"/>
      <c r="H95" s="81"/>
      <c r="I95" s="81"/>
    </row>
    <row r="96" spans="1:9">
      <c r="A96" s="48"/>
      <c r="B96" s="48"/>
      <c r="C96" s="48"/>
      <c r="D96" s="48"/>
      <c r="E96" s="48"/>
      <c r="F96" s="48"/>
      <c r="G96" s="48"/>
      <c r="H96" s="48"/>
      <c r="I96" s="48"/>
    </row>
    <row r="97" spans="1:9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8" spans="1:9">
      <c r="A98" s="48"/>
      <c r="B98" s="48"/>
      <c r="C98" s="48"/>
      <c r="D98" s="48"/>
      <c r="E98" s="48"/>
      <c r="F98" s="48"/>
      <c r="G98" s="48"/>
      <c r="H98" s="48"/>
      <c r="I98" s="48"/>
    </row>
    <row r="99" spans="1:9">
      <c r="A99" s="83" t="s">
        <v>36</v>
      </c>
      <c r="B99" s="81"/>
      <c r="C99" s="81"/>
      <c r="D99" s="81"/>
      <c r="E99" s="81"/>
      <c r="F99" s="81"/>
      <c r="G99" s="81"/>
      <c r="H99" s="81"/>
      <c r="I99" s="81"/>
    </row>
    <row r="100" spans="1:9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1" spans="1:9">
      <c r="A101" s="48"/>
      <c r="B101" s="48"/>
      <c r="C101" s="48"/>
      <c r="D101" s="48"/>
      <c r="E101" s="48"/>
      <c r="F101" s="48"/>
      <c r="G101" s="48"/>
      <c r="H101" s="48"/>
      <c r="I101" s="48"/>
    </row>
    <row r="102" spans="1:9">
      <c r="A102" s="48"/>
      <c r="B102" s="48"/>
      <c r="C102" s="48"/>
      <c r="D102" s="48"/>
      <c r="E102" s="48"/>
      <c r="F102" s="48"/>
      <c r="G102" s="48"/>
      <c r="H102" s="48"/>
      <c r="I102" s="48"/>
    </row>
    <row r="103" spans="1:9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4" spans="1:9">
      <c r="A104" s="48"/>
      <c r="B104" s="48"/>
      <c r="C104" s="48"/>
      <c r="D104" s="48"/>
      <c r="E104" s="48"/>
      <c r="F104" s="48"/>
      <c r="G104" s="48"/>
      <c r="H104" s="48"/>
      <c r="I104" s="48"/>
    </row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  <c r="H105" s="48"/>
      <c r="I105" s="48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  <c r="H106" s="48"/>
      <c r="I106" s="48"/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  <c r="H107" s="48"/>
      <c r="I107" s="48"/>
    </row>
    <row r="108" spans="1:9" ht="16.5">
      <c r="A108" s="44" t="s">
        <v>11</v>
      </c>
      <c r="B108" s="44">
        <v>3</v>
      </c>
      <c r="C108" s="44">
        <v>3</v>
      </c>
      <c r="D108" s="44">
        <v>0</v>
      </c>
      <c r="E108" s="44">
        <v>156</v>
      </c>
      <c r="F108" s="44">
        <v>101</v>
      </c>
      <c r="G108" s="44">
        <v>55</v>
      </c>
      <c r="H108" s="48"/>
      <c r="I108" s="48"/>
    </row>
    <row r="109" spans="1:9" ht="16.5">
      <c r="A109" s="45" t="s">
        <v>12</v>
      </c>
      <c r="B109" s="45">
        <v>1</v>
      </c>
      <c r="C109" s="45">
        <v>1</v>
      </c>
      <c r="D109" s="45">
        <v>0</v>
      </c>
      <c r="E109" s="45">
        <v>1</v>
      </c>
      <c r="F109" s="45">
        <v>1</v>
      </c>
      <c r="G109" s="45">
        <v>0</v>
      </c>
      <c r="H109" s="48"/>
      <c r="I109" s="48"/>
    </row>
    <row r="110" spans="1:9" ht="16.5">
      <c r="A110" s="45" t="s">
        <v>13</v>
      </c>
      <c r="B110" s="45">
        <v>0</v>
      </c>
      <c r="C110" s="45">
        <v>0</v>
      </c>
      <c r="D110" s="45">
        <v>0</v>
      </c>
      <c r="E110" s="45">
        <v>7</v>
      </c>
      <c r="F110" s="45">
        <v>2</v>
      </c>
      <c r="G110" s="45">
        <v>5</v>
      </c>
      <c r="H110" s="48"/>
      <c r="I110" s="48"/>
    </row>
    <row r="111" spans="1:9" ht="16.5">
      <c r="A111" s="45" t="s">
        <v>14</v>
      </c>
      <c r="B111" s="45">
        <v>0</v>
      </c>
      <c r="C111" s="45">
        <v>0</v>
      </c>
      <c r="D111" s="45">
        <v>0</v>
      </c>
      <c r="E111" s="45">
        <v>13</v>
      </c>
      <c r="F111" s="45">
        <v>4</v>
      </c>
      <c r="G111" s="45">
        <v>9</v>
      </c>
      <c r="H111" s="48"/>
      <c r="I111" s="48"/>
    </row>
    <row r="112" spans="1:9" ht="16.5">
      <c r="A112" s="45" t="s">
        <v>15</v>
      </c>
      <c r="B112" s="45">
        <v>0</v>
      </c>
      <c r="C112" s="45">
        <v>0</v>
      </c>
      <c r="D112" s="45">
        <v>0</v>
      </c>
      <c r="E112" s="45">
        <v>30</v>
      </c>
      <c r="F112" s="45">
        <v>13</v>
      </c>
      <c r="G112" s="45">
        <v>17</v>
      </c>
      <c r="H112" s="48"/>
      <c r="I112" s="48"/>
    </row>
    <row r="113" spans="1:9" ht="16.5">
      <c r="A113" s="45" t="s">
        <v>16</v>
      </c>
      <c r="B113" s="45">
        <v>0</v>
      </c>
      <c r="C113" s="45">
        <v>0</v>
      </c>
      <c r="D113" s="45">
        <v>0</v>
      </c>
      <c r="E113" s="45">
        <v>9</v>
      </c>
      <c r="F113" s="45">
        <v>5</v>
      </c>
      <c r="G113" s="45">
        <v>4</v>
      </c>
      <c r="H113" s="48"/>
      <c r="I113" s="48"/>
    </row>
    <row r="114" spans="1:9" ht="16.5">
      <c r="A114" s="45" t="s">
        <v>17</v>
      </c>
      <c r="B114" s="45">
        <v>1</v>
      </c>
      <c r="C114" s="45">
        <v>1</v>
      </c>
      <c r="D114" s="45">
        <v>0</v>
      </c>
      <c r="E114" s="45">
        <v>31</v>
      </c>
      <c r="F114" s="45">
        <v>25</v>
      </c>
      <c r="G114" s="45">
        <v>6</v>
      </c>
      <c r="H114" s="48"/>
      <c r="I114" s="48"/>
    </row>
    <row r="115" spans="1:9" ht="16.5">
      <c r="A115" s="45" t="s">
        <v>18</v>
      </c>
      <c r="B115" s="45">
        <v>1</v>
      </c>
      <c r="C115" s="45">
        <v>1</v>
      </c>
      <c r="D115" s="45">
        <v>0</v>
      </c>
      <c r="E115" s="45">
        <v>53</v>
      </c>
      <c r="F115" s="45">
        <v>43</v>
      </c>
      <c r="G115" s="45">
        <v>10</v>
      </c>
      <c r="H115" s="48"/>
      <c r="I115" s="48"/>
    </row>
    <row r="116" spans="1:9" ht="16.5">
      <c r="A116" s="45" t="s">
        <v>19</v>
      </c>
      <c r="B116" s="45">
        <v>0</v>
      </c>
      <c r="C116" s="45">
        <v>0</v>
      </c>
      <c r="D116" s="45">
        <v>0</v>
      </c>
      <c r="E116" s="45">
        <v>12</v>
      </c>
      <c r="F116" s="45">
        <v>8</v>
      </c>
      <c r="G116" s="45">
        <v>4</v>
      </c>
      <c r="H116" s="48"/>
      <c r="I116" s="48"/>
    </row>
  </sheetData>
  <mergeCells count="40">
    <mergeCell ref="A105:A106"/>
    <mergeCell ref="B105:D105"/>
    <mergeCell ref="E105:G105"/>
    <mergeCell ref="A95:I95"/>
    <mergeCell ref="A97:I97"/>
    <mergeCell ref="A99:I99"/>
    <mergeCell ref="A100:I100"/>
    <mergeCell ref="A103:I103"/>
    <mergeCell ref="A75:I75"/>
    <mergeCell ref="A76:I76"/>
    <mergeCell ref="A79:I79"/>
    <mergeCell ref="A81:A82"/>
    <mergeCell ref="B81:D81"/>
    <mergeCell ref="E81:G81"/>
    <mergeCell ref="A58:A59"/>
    <mergeCell ref="B58:D58"/>
    <mergeCell ref="E58:G58"/>
    <mergeCell ref="A71:I71"/>
    <mergeCell ref="A73:I73"/>
    <mergeCell ref="A48:I48"/>
    <mergeCell ref="A50:I50"/>
    <mergeCell ref="A52:I52"/>
    <mergeCell ref="A53:I53"/>
    <mergeCell ref="A56:I56"/>
    <mergeCell ref="A28:I28"/>
    <mergeCell ref="A29:I29"/>
    <mergeCell ref="A32:I32"/>
    <mergeCell ref="A34:A35"/>
    <mergeCell ref="B34:D34"/>
    <mergeCell ref="E34:G34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35BF-E23B-49EC-B125-1F193395D0AC}">
  <dimension ref="A1:I116"/>
  <sheetViews>
    <sheetView topLeftCell="A91" workbookViewId="0">
      <selection activeCell="L23" sqref="L23"/>
    </sheetView>
  </sheetViews>
  <sheetFormatPr baseColWidth="10" defaultRowHeight="15"/>
  <cols>
    <col min="1" max="1" width="31.5703125" style="48" customWidth="1"/>
    <col min="2" max="7" width="13.7109375" style="48" customWidth="1"/>
    <col min="8" max="8" width="0" style="48" hidden="1" customWidth="1"/>
    <col min="9" max="9" width="7.28515625" style="48" customWidth="1"/>
    <col min="10" max="16384" width="11.42578125" style="48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36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v>3427</v>
      </c>
      <c r="C14" s="44">
        <v>1628</v>
      </c>
      <c r="D14" s="44">
        <v>1799</v>
      </c>
      <c r="E14" s="44">
        <v>14199</v>
      </c>
      <c r="F14" s="44">
        <v>7800</v>
      </c>
      <c r="G14" s="44">
        <v>6399</v>
      </c>
    </row>
    <row r="15" spans="1:9" ht="16.5">
      <c r="A15" s="45" t="s">
        <v>12</v>
      </c>
      <c r="B15" s="45">
        <v>8</v>
      </c>
      <c r="C15" s="45">
        <v>4</v>
      </c>
      <c r="D15" s="45">
        <v>4</v>
      </c>
      <c r="E15" s="45">
        <v>34</v>
      </c>
      <c r="F15" s="45">
        <v>14</v>
      </c>
      <c r="G15" s="45">
        <v>20</v>
      </c>
    </row>
    <row r="16" spans="1:9" ht="16.5">
      <c r="A16" s="45" t="s">
        <v>13</v>
      </c>
      <c r="B16" s="45">
        <v>15</v>
      </c>
      <c r="C16" s="45">
        <v>9</v>
      </c>
      <c r="D16" s="45">
        <v>6</v>
      </c>
      <c r="E16" s="45">
        <v>253</v>
      </c>
      <c r="F16" s="45">
        <v>130</v>
      </c>
      <c r="G16" s="45">
        <v>123</v>
      </c>
    </row>
    <row r="17" spans="1:9" ht="16.5">
      <c r="A17" s="45" t="s">
        <v>14</v>
      </c>
      <c r="B17" s="45">
        <v>71</v>
      </c>
      <c r="C17" s="45">
        <v>34</v>
      </c>
      <c r="D17" s="45">
        <v>37</v>
      </c>
      <c r="E17" s="45">
        <v>753</v>
      </c>
      <c r="F17" s="45">
        <v>333</v>
      </c>
      <c r="G17" s="45">
        <v>420</v>
      </c>
    </row>
    <row r="18" spans="1:9" ht="16.5">
      <c r="A18" s="45" t="s">
        <v>15</v>
      </c>
      <c r="B18" s="45">
        <v>53</v>
      </c>
      <c r="C18" s="45">
        <v>24</v>
      </c>
      <c r="D18" s="45">
        <v>29</v>
      </c>
      <c r="E18" s="45">
        <v>492</v>
      </c>
      <c r="F18" s="45">
        <v>239</v>
      </c>
      <c r="G18" s="45">
        <v>253</v>
      </c>
    </row>
    <row r="19" spans="1:9" ht="16.5">
      <c r="A19" s="45" t="s">
        <v>16</v>
      </c>
      <c r="B19" s="45">
        <v>82</v>
      </c>
      <c r="C19" s="45">
        <v>45</v>
      </c>
      <c r="D19" s="45">
        <v>37</v>
      </c>
      <c r="E19" s="45">
        <v>444</v>
      </c>
      <c r="F19" s="45">
        <v>276</v>
      </c>
      <c r="G19" s="45">
        <v>168</v>
      </c>
    </row>
    <row r="20" spans="1:9" ht="16.5">
      <c r="A20" s="45" t="s">
        <v>17</v>
      </c>
      <c r="B20" s="45">
        <v>1717</v>
      </c>
      <c r="C20" s="45">
        <v>782</v>
      </c>
      <c r="D20" s="45">
        <v>935</v>
      </c>
      <c r="E20" s="45">
        <v>4525</v>
      </c>
      <c r="F20" s="45">
        <v>2314</v>
      </c>
      <c r="G20" s="45">
        <v>2211</v>
      </c>
    </row>
    <row r="21" spans="1:9" ht="16.5">
      <c r="A21" s="45" t="s">
        <v>18</v>
      </c>
      <c r="B21" s="45">
        <v>1376</v>
      </c>
      <c r="C21" s="45">
        <v>673</v>
      </c>
      <c r="D21" s="45">
        <v>703</v>
      </c>
      <c r="E21" s="45">
        <v>6756</v>
      </c>
      <c r="F21" s="45">
        <v>3950</v>
      </c>
      <c r="G21" s="45">
        <v>2806</v>
      </c>
    </row>
    <row r="22" spans="1:9" ht="16.5">
      <c r="A22" s="45" t="s">
        <v>19</v>
      </c>
      <c r="B22" s="45">
        <v>105</v>
      </c>
      <c r="C22" s="45">
        <v>57</v>
      </c>
      <c r="D22" s="45">
        <v>48</v>
      </c>
      <c r="E22" s="45">
        <v>942</v>
      </c>
      <c r="F22" s="45">
        <v>544</v>
      </c>
      <c r="G22" s="45">
        <v>398</v>
      </c>
    </row>
    <row r="23" spans="1:9" ht="72.95" customHeight="1"/>
    <row r="24" spans="1:9">
      <c r="A24" s="81"/>
      <c r="B24" s="81"/>
      <c r="C24" s="81"/>
      <c r="D24" s="81"/>
      <c r="E24" s="81"/>
      <c r="F24" s="81"/>
      <c r="G24" s="81"/>
      <c r="H24" s="81"/>
      <c r="I24" s="81"/>
    </row>
    <row r="26" spans="1:9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8" spans="1:9">
      <c r="A28" s="83" t="s">
        <v>36</v>
      </c>
      <c r="B28" s="81"/>
      <c r="C28" s="81"/>
      <c r="D28" s="81"/>
      <c r="E28" s="81"/>
      <c r="F28" s="81"/>
      <c r="G28" s="81"/>
      <c r="H28" s="81"/>
      <c r="I28" s="81"/>
    </row>
    <row r="29" spans="1:9">
      <c r="A29" s="83" t="s">
        <v>20</v>
      </c>
      <c r="B29" s="81"/>
      <c r="C29" s="81"/>
      <c r="D29" s="81"/>
      <c r="E29" s="81"/>
      <c r="F29" s="81"/>
      <c r="G29" s="81"/>
      <c r="H29" s="81"/>
      <c r="I29" s="81"/>
    </row>
    <row r="32" spans="1:9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v>3254</v>
      </c>
      <c r="C37" s="44">
        <v>1533</v>
      </c>
      <c r="D37" s="44">
        <v>1721</v>
      </c>
      <c r="E37" s="44">
        <v>11353</v>
      </c>
      <c r="F37" s="44">
        <v>5932</v>
      </c>
      <c r="G37" s="44">
        <v>5421</v>
      </c>
    </row>
    <row r="38" spans="1:9" ht="16.5">
      <c r="A38" s="45" t="s">
        <v>12</v>
      </c>
      <c r="B38" s="45">
        <v>5</v>
      </c>
      <c r="C38" s="45">
        <v>3</v>
      </c>
      <c r="D38" s="45">
        <v>2</v>
      </c>
      <c r="E38" s="45">
        <v>19</v>
      </c>
      <c r="F38" s="45">
        <v>11</v>
      </c>
      <c r="G38" s="45">
        <v>8</v>
      </c>
    </row>
    <row r="39" spans="1:9" ht="16.5">
      <c r="A39" s="45" t="s">
        <v>13</v>
      </c>
      <c r="B39" s="45">
        <v>9</v>
      </c>
      <c r="C39" s="45">
        <v>6</v>
      </c>
      <c r="D39" s="45">
        <v>3</v>
      </c>
      <c r="E39" s="45">
        <v>125</v>
      </c>
      <c r="F39" s="45">
        <v>64</v>
      </c>
      <c r="G39" s="45">
        <v>61</v>
      </c>
    </row>
    <row r="40" spans="1:9" ht="16.5">
      <c r="A40" s="45" t="s">
        <v>14</v>
      </c>
      <c r="B40" s="45">
        <v>58</v>
      </c>
      <c r="C40" s="45">
        <v>31</v>
      </c>
      <c r="D40" s="45">
        <v>27</v>
      </c>
      <c r="E40" s="45">
        <v>419</v>
      </c>
      <c r="F40" s="45">
        <v>187</v>
      </c>
      <c r="G40" s="45">
        <v>232</v>
      </c>
    </row>
    <row r="41" spans="1:9" ht="16.5">
      <c r="A41" s="45" t="s">
        <v>15</v>
      </c>
      <c r="B41" s="45">
        <v>47</v>
      </c>
      <c r="C41" s="45">
        <v>20</v>
      </c>
      <c r="D41" s="45">
        <v>27</v>
      </c>
      <c r="E41" s="45">
        <v>287</v>
      </c>
      <c r="F41" s="45">
        <v>153</v>
      </c>
      <c r="G41" s="45">
        <v>134</v>
      </c>
    </row>
    <row r="42" spans="1:9" ht="16.5">
      <c r="A42" s="45" t="s">
        <v>16</v>
      </c>
      <c r="B42" s="45">
        <v>73</v>
      </c>
      <c r="C42" s="45">
        <v>39</v>
      </c>
      <c r="D42" s="45">
        <v>34</v>
      </c>
      <c r="E42" s="45">
        <v>279</v>
      </c>
      <c r="F42" s="45">
        <v>182</v>
      </c>
      <c r="G42" s="45">
        <v>97</v>
      </c>
    </row>
    <row r="43" spans="1:9" ht="16.5">
      <c r="A43" s="45" t="s">
        <v>17</v>
      </c>
      <c r="B43" s="45">
        <v>1688</v>
      </c>
      <c r="C43" s="45">
        <v>764</v>
      </c>
      <c r="D43" s="45">
        <v>924</v>
      </c>
      <c r="E43" s="45">
        <v>3967</v>
      </c>
      <c r="F43" s="45">
        <v>1917</v>
      </c>
      <c r="G43" s="45">
        <v>2050</v>
      </c>
    </row>
    <row r="44" spans="1:9" ht="16.5">
      <c r="A44" s="45" t="s">
        <v>18</v>
      </c>
      <c r="B44" s="45">
        <v>1294</v>
      </c>
      <c r="C44" s="45">
        <v>627</v>
      </c>
      <c r="D44" s="45">
        <v>667</v>
      </c>
      <c r="E44" s="45">
        <v>5686</v>
      </c>
      <c r="F44" s="45">
        <v>3111</v>
      </c>
      <c r="G44" s="45">
        <v>2575</v>
      </c>
    </row>
    <row r="45" spans="1:9" ht="16.5">
      <c r="A45" s="45" t="s">
        <v>19</v>
      </c>
      <c r="B45" s="45">
        <v>80</v>
      </c>
      <c r="C45" s="45">
        <v>43</v>
      </c>
      <c r="D45" s="45">
        <v>37</v>
      </c>
      <c r="E45" s="45">
        <v>571</v>
      </c>
      <c r="F45" s="45">
        <v>307</v>
      </c>
      <c r="G45" s="45">
        <v>264</v>
      </c>
    </row>
    <row r="48" spans="1:9">
      <c r="A48" s="81"/>
      <c r="B48" s="81"/>
      <c r="C48" s="81"/>
      <c r="D48" s="81"/>
      <c r="E48" s="81"/>
      <c r="F48" s="81"/>
      <c r="G48" s="81"/>
      <c r="H48" s="81"/>
      <c r="I48" s="81"/>
    </row>
    <row r="50" spans="1:9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2" spans="1:9">
      <c r="A52" s="83" t="s">
        <v>36</v>
      </c>
      <c r="B52" s="81"/>
      <c r="C52" s="81"/>
      <c r="D52" s="81"/>
      <c r="E52" s="81"/>
      <c r="F52" s="81"/>
      <c r="G52" s="81"/>
      <c r="H52" s="81"/>
      <c r="I52" s="81"/>
    </row>
    <row r="53" spans="1:9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6" spans="1:9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v>89</v>
      </c>
      <c r="C61" s="44">
        <v>51</v>
      </c>
      <c r="D61" s="44">
        <v>38</v>
      </c>
      <c r="E61" s="44">
        <v>1539</v>
      </c>
      <c r="F61" s="44">
        <v>1042</v>
      </c>
      <c r="G61" s="44">
        <v>497</v>
      </c>
    </row>
    <row r="62" spans="1:9" ht="16.5">
      <c r="A62" s="45" t="s">
        <v>12</v>
      </c>
      <c r="B62" s="45">
        <v>1</v>
      </c>
      <c r="C62" s="45">
        <v>0</v>
      </c>
      <c r="D62" s="45">
        <v>1</v>
      </c>
      <c r="E62" s="45">
        <v>5</v>
      </c>
      <c r="F62" s="45">
        <v>2</v>
      </c>
      <c r="G62" s="45">
        <v>3</v>
      </c>
    </row>
    <row r="63" spans="1:9" ht="16.5">
      <c r="A63" s="45" t="s">
        <v>13</v>
      </c>
      <c r="B63" s="45">
        <v>6</v>
      </c>
      <c r="C63" s="45">
        <v>3</v>
      </c>
      <c r="D63" s="45">
        <v>3</v>
      </c>
      <c r="E63" s="45">
        <v>75</v>
      </c>
      <c r="F63" s="45">
        <v>46</v>
      </c>
      <c r="G63" s="45">
        <v>29</v>
      </c>
    </row>
    <row r="64" spans="1:9" ht="16.5">
      <c r="A64" s="45" t="s">
        <v>14</v>
      </c>
      <c r="B64" s="45">
        <v>11</v>
      </c>
      <c r="C64" s="45">
        <v>2</v>
      </c>
      <c r="D64" s="45">
        <v>9</v>
      </c>
      <c r="E64" s="45">
        <v>206</v>
      </c>
      <c r="F64" s="45">
        <v>93</v>
      </c>
      <c r="G64" s="45">
        <v>113</v>
      </c>
    </row>
    <row r="65" spans="1:9" ht="16.5">
      <c r="A65" s="45" t="s">
        <v>15</v>
      </c>
      <c r="B65" s="45">
        <v>4</v>
      </c>
      <c r="C65" s="45">
        <v>4</v>
      </c>
      <c r="D65" s="45">
        <v>0</v>
      </c>
      <c r="E65" s="45">
        <v>101</v>
      </c>
      <c r="F65" s="45">
        <v>40</v>
      </c>
      <c r="G65" s="45">
        <v>61</v>
      </c>
    </row>
    <row r="66" spans="1:9" ht="16.5">
      <c r="A66" s="45" t="s">
        <v>16</v>
      </c>
      <c r="B66" s="45">
        <v>3</v>
      </c>
      <c r="C66" s="45">
        <v>3</v>
      </c>
      <c r="D66" s="45">
        <v>0</v>
      </c>
      <c r="E66" s="45">
        <v>52</v>
      </c>
      <c r="F66" s="45">
        <v>31</v>
      </c>
      <c r="G66" s="45">
        <v>21</v>
      </c>
    </row>
    <row r="67" spans="1:9" ht="16.5">
      <c r="A67" s="45" t="s">
        <v>17</v>
      </c>
      <c r="B67" s="45">
        <v>19</v>
      </c>
      <c r="C67" s="45">
        <v>11</v>
      </c>
      <c r="D67" s="45">
        <v>8</v>
      </c>
      <c r="E67" s="45">
        <v>342</v>
      </c>
      <c r="F67" s="45">
        <v>225</v>
      </c>
      <c r="G67" s="45">
        <v>117</v>
      </c>
    </row>
    <row r="68" spans="1:9" ht="16.5">
      <c r="A68" s="45" t="s">
        <v>18</v>
      </c>
      <c r="B68" s="45">
        <v>36</v>
      </c>
      <c r="C68" s="45">
        <v>21</v>
      </c>
      <c r="D68" s="45">
        <v>15</v>
      </c>
      <c r="E68" s="45">
        <v>605</v>
      </c>
      <c r="F68" s="45">
        <v>496</v>
      </c>
      <c r="G68" s="45">
        <v>109</v>
      </c>
    </row>
    <row r="69" spans="1:9" ht="16.5">
      <c r="A69" s="45" t="s">
        <v>19</v>
      </c>
      <c r="B69" s="45">
        <v>9</v>
      </c>
      <c r="C69" s="45">
        <v>7</v>
      </c>
      <c r="D69" s="45">
        <v>2</v>
      </c>
      <c r="E69" s="45">
        <v>153</v>
      </c>
      <c r="F69" s="45">
        <v>109</v>
      </c>
      <c r="G69" s="45">
        <v>44</v>
      </c>
    </row>
    <row r="71" spans="1:9">
      <c r="A71" s="81"/>
      <c r="B71" s="81"/>
      <c r="C71" s="81"/>
      <c r="D71" s="81"/>
      <c r="E71" s="81"/>
      <c r="F71" s="81"/>
      <c r="G71" s="81"/>
      <c r="H71" s="81"/>
      <c r="I71" s="81"/>
    </row>
    <row r="73" spans="1:9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5" spans="1:9">
      <c r="A75" s="83" t="s">
        <v>36</v>
      </c>
      <c r="B75" s="81"/>
      <c r="C75" s="81"/>
      <c r="D75" s="81"/>
      <c r="E75" s="81"/>
      <c r="F75" s="81"/>
      <c r="G75" s="81"/>
      <c r="H75" s="81"/>
      <c r="I75" s="81"/>
    </row>
    <row r="76" spans="1:9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9" spans="1:9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v>81</v>
      </c>
      <c r="C84" s="44">
        <v>41</v>
      </c>
      <c r="D84" s="44">
        <v>40</v>
      </c>
      <c r="E84" s="44">
        <v>1151</v>
      </c>
      <c r="F84" s="44">
        <v>725</v>
      </c>
      <c r="G84" s="44">
        <v>426</v>
      </c>
    </row>
    <row r="85" spans="1:9" ht="16.5">
      <c r="A85" s="45" t="s">
        <v>12</v>
      </c>
      <c r="B85" s="45">
        <v>1</v>
      </c>
      <c r="C85" s="45">
        <v>0</v>
      </c>
      <c r="D85" s="45">
        <v>1</v>
      </c>
      <c r="E85" s="45">
        <v>9</v>
      </c>
      <c r="F85" s="45">
        <v>0</v>
      </c>
      <c r="G85" s="45">
        <v>9</v>
      </c>
    </row>
    <row r="86" spans="1:9" ht="16.5">
      <c r="A86" s="45" t="s">
        <v>13</v>
      </c>
      <c r="B86" s="45">
        <v>0</v>
      </c>
      <c r="C86" s="45">
        <v>0</v>
      </c>
      <c r="D86" s="45">
        <v>0</v>
      </c>
      <c r="E86" s="45">
        <v>46</v>
      </c>
      <c r="F86" s="45">
        <v>18</v>
      </c>
      <c r="G86" s="45">
        <v>28</v>
      </c>
    </row>
    <row r="87" spans="1:9" ht="16.5">
      <c r="A87" s="45" t="s">
        <v>14</v>
      </c>
      <c r="B87" s="45">
        <v>2</v>
      </c>
      <c r="C87" s="45">
        <v>1</v>
      </c>
      <c r="D87" s="45">
        <v>1</v>
      </c>
      <c r="E87" s="45">
        <v>115</v>
      </c>
      <c r="F87" s="45">
        <v>49</v>
      </c>
      <c r="G87" s="45">
        <v>66</v>
      </c>
    </row>
    <row r="88" spans="1:9" ht="16.5">
      <c r="A88" s="45" t="s">
        <v>15</v>
      </c>
      <c r="B88" s="45">
        <v>2</v>
      </c>
      <c r="C88" s="45">
        <v>0</v>
      </c>
      <c r="D88" s="45">
        <v>2</v>
      </c>
      <c r="E88" s="45">
        <v>74</v>
      </c>
      <c r="F88" s="45">
        <v>33</v>
      </c>
      <c r="G88" s="45">
        <v>41</v>
      </c>
    </row>
    <row r="89" spans="1:9" ht="16.5">
      <c r="A89" s="45" t="s">
        <v>16</v>
      </c>
      <c r="B89" s="45">
        <v>6</v>
      </c>
      <c r="C89" s="45">
        <v>3</v>
      </c>
      <c r="D89" s="45">
        <v>3</v>
      </c>
      <c r="E89" s="45">
        <v>104</v>
      </c>
      <c r="F89" s="45">
        <v>58</v>
      </c>
      <c r="G89" s="45">
        <v>46</v>
      </c>
    </row>
    <row r="90" spans="1:9" ht="16.5">
      <c r="A90" s="45" t="s">
        <v>17</v>
      </c>
      <c r="B90" s="45">
        <v>9</v>
      </c>
      <c r="C90" s="45">
        <v>6</v>
      </c>
      <c r="D90" s="45">
        <v>3</v>
      </c>
      <c r="E90" s="45">
        <v>185</v>
      </c>
      <c r="F90" s="45">
        <v>147</v>
      </c>
      <c r="G90" s="45">
        <v>38</v>
      </c>
    </row>
    <row r="91" spans="1:9" ht="16.5">
      <c r="A91" s="45" t="s">
        <v>18</v>
      </c>
      <c r="B91" s="45">
        <v>45</v>
      </c>
      <c r="C91" s="45">
        <v>24</v>
      </c>
      <c r="D91" s="45">
        <v>21</v>
      </c>
      <c r="E91" s="45">
        <v>412</v>
      </c>
      <c r="F91" s="45">
        <v>300</v>
      </c>
      <c r="G91" s="45">
        <v>112</v>
      </c>
    </row>
    <row r="92" spans="1:9" ht="16.5">
      <c r="A92" s="45" t="s">
        <v>19</v>
      </c>
      <c r="B92" s="45">
        <v>16</v>
      </c>
      <c r="C92" s="45">
        <v>7</v>
      </c>
      <c r="D92" s="45">
        <v>9</v>
      </c>
      <c r="E92" s="45">
        <v>206</v>
      </c>
      <c r="F92" s="45">
        <v>120</v>
      </c>
      <c r="G92" s="45">
        <v>86</v>
      </c>
    </row>
    <row r="95" spans="1:9">
      <c r="A95" s="81"/>
      <c r="B95" s="81"/>
      <c r="C95" s="81"/>
      <c r="D95" s="81"/>
      <c r="E95" s="81"/>
      <c r="F95" s="81"/>
      <c r="G95" s="81"/>
      <c r="H95" s="81"/>
      <c r="I95" s="81"/>
    </row>
    <row r="97" spans="1:9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9" spans="1:9">
      <c r="A99" s="83" t="s">
        <v>36</v>
      </c>
      <c r="B99" s="81"/>
      <c r="C99" s="81"/>
      <c r="D99" s="81"/>
      <c r="E99" s="81"/>
      <c r="F99" s="81"/>
      <c r="G99" s="81"/>
      <c r="H99" s="81"/>
      <c r="I99" s="81"/>
    </row>
    <row r="100" spans="1:9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3" spans="1:9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v>3</v>
      </c>
      <c r="C108" s="44">
        <v>3</v>
      </c>
      <c r="D108" s="44">
        <v>0</v>
      </c>
      <c r="E108" s="44">
        <v>156</v>
      </c>
      <c r="F108" s="44">
        <v>101</v>
      </c>
      <c r="G108" s="44">
        <v>55</v>
      </c>
    </row>
    <row r="109" spans="1:9" ht="16.5">
      <c r="A109" s="45" t="s">
        <v>12</v>
      </c>
      <c r="B109" s="45">
        <v>1</v>
      </c>
      <c r="C109" s="45">
        <v>1</v>
      </c>
      <c r="D109" s="45">
        <v>0</v>
      </c>
      <c r="E109" s="45">
        <v>1</v>
      </c>
      <c r="F109" s="45">
        <v>1</v>
      </c>
      <c r="G109" s="45">
        <v>0</v>
      </c>
    </row>
    <row r="110" spans="1:9" ht="16.5">
      <c r="A110" s="45" t="s">
        <v>13</v>
      </c>
      <c r="B110" s="45">
        <v>0</v>
      </c>
      <c r="C110" s="45">
        <v>0</v>
      </c>
      <c r="D110" s="45">
        <v>0</v>
      </c>
      <c r="E110" s="45">
        <v>7</v>
      </c>
      <c r="F110" s="45">
        <v>2</v>
      </c>
      <c r="G110" s="45">
        <v>5</v>
      </c>
    </row>
    <row r="111" spans="1:9" ht="16.5">
      <c r="A111" s="45" t="s">
        <v>14</v>
      </c>
      <c r="B111" s="45">
        <v>0</v>
      </c>
      <c r="C111" s="45">
        <v>0</v>
      </c>
      <c r="D111" s="45">
        <v>0</v>
      </c>
      <c r="E111" s="45">
        <v>13</v>
      </c>
      <c r="F111" s="45">
        <v>4</v>
      </c>
      <c r="G111" s="45">
        <v>9</v>
      </c>
    </row>
    <row r="112" spans="1:9" ht="16.5">
      <c r="A112" s="45" t="s">
        <v>15</v>
      </c>
      <c r="B112" s="45">
        <v>0</v>
      </c>
      <c r="C112" s="45">
        <v>0</v>
      </c>
      <c r="D112" s="45">
        <v>0</v>
      </c>
      <c r="E112" s="45">
        <v>30</v>
      </c>
      <c r="F112" s="45">
        <v>13</v>
      </c>
      <c r="G112" s="45">
        <v>17</v>
      </c>
    </row>
    <row r="113" spans="1:7" ht="16.5">
      <c r="A113" s="45" t="s">
        <v>16</v>
      </c>
      <c r="B113" s="45">
        <v>0</v>
      </c>
      <c r="C113" s="45">
        <v>0</v>
      </c>
      <c r="D113" s="45">
        <v>0</v>
      </c>
      <c r="E113" s="45">
        <v>9</v>
      </c>
      <c r="F113" s="45">
        <v>5</v>
      </c>
      <c r="G113" s="45">
        <v>4</v>
      </c>
    </row>
    <row r="114" spans="1:7" ht="16.5">
      <c r="A114" s="45" t="s">
        <v>17</v>
      </c>
      <c r="B114" s="45">
        <v>1</v>
      </c>
      <c r="C114" s="45">
        <v>1</v>
      </c>
      <c r="D114" s="45">
        <v>0</v>
      </c>
      <c r="E114" s="45">
        <v>31</v>
      </c>
      <c r="F114" s="45">
        <v>25</v>
      </c>
      <c r="G114" s="45">
        <v>6</v>
      </c>
    </row>
    <row r="115" spans="1:7" ht="16.5">
      <c r="A115" s="45" t="s">
        <v>18</v>
      </c>
      <c r="B115" s="45">
        <v>1</v>
      </c>
      <c r="C115" s="45">
        <v>1</v>
      </c>
      <c r="D115" s="45">
        <v>0</v>
      </c>
      <c r="E115" s="45">
        <v>53</v>
      </c>
      <c r="F115" s="45">
        <v>43</v>
      </c>
      <c r="G115" s="45">
        <v>10</v>
      </c>
    </row>
    <row r="116" spans="1:7" ht="16.5">
      <c r="A116" s="45" t="s">
        <v>19</v>
      </c>
      <c r="B116" s="45">
        <v>0</v>
      </c>
      <c r="C116" s="45">
        <v>0</v>
      </c>
      <c r="D116" s="45">
        <v>0</v>
      </c>
      <c r="E116" s="45">
        <v>12</v>
      </c>
      <c r="F116" s="45">
        <v>8</v>
      </c>
      <c r="G116" s="45">
        <v>4</v>
      </c>
    </row>
  </sheetData>
  <mergeCells count="40">
    <mergeCell ref="A105:A106"/>
    <mergeCell ref="B105:D105"/>
    <mergeCell ref="E105:G105"/>
    <mergeCell ref="A71:I71"/>
    <mergeCell ref="A73:I73"/>
    <mergeCell ref="A75:I75"/>
    <mergeCell ref="A76:I76"/>
    <mergeCell ref="A79:I79"/>
    <mergeCell ref="A81:A82"/>
    <mergeCell ref="B81:D81"/>
    <mergeCell ref="E81:G81"/>
    <mergeCell ref="A95:I95"/>
    <mergeCell ref="A97:I97"/>
    <mergeCell ref="A99:I99"/>
    <mergeCell ref="A100:I100"/>
    <mergeCell ref="A103:I103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48:I48"/>
    <mergeCell ref="A50:I50"/>
    <mergeCell ref="A52:I52"/>
    <mergeCell ref="A53:I53"/>
    <mergeCell ref="A56:I56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BC51-69B8-42D5-87C8-CA727F52064E}">
  <dimension ref="A1:I116"/>
  <sheetViews>
    <sheetView workbookViewId="0">
      <selection activeCell="L115" sqref="L115"/>
    </sheetView>
  </sheetViews>
  <sheetFormatPr baseColWidth="10" defaultRowHeight="15"/>
  <cols>
    <col min="1" max="1" width="31.5703125" style="48" customWidth="1"/>
    <col min="2" max="7" width="13.7109375" style="48" customWidth="1"/>
    <col min="8" max="8" width="0" style="48" hidden="1" customWidth="1"/>
    <col min="9" max="9" width="7.28515625" style="48" customWidth="1"/>
    <col min="10" max="16384" width="11.42578125" style="48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37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f>JUL!B14+AGO!B14+SET!B14</f>
        <v>5755</v>
      </c>
      <c r="C14" s="44">
        <f>JUL!C14+AGO!C14+SET!C14</f>
        <v>2887</v>
      </c>
      <c r="D14" s="44">
        <f>JUL!D14+AGO!D14+SET!D14</f>
        <v>2868</v>
      </c>
      <c r="E14" s="44">
        <f>JUL!E14+AGO!E14+SET!E14</f>
        <v>31980</v>
      </c>
      <c r="F14" s="44">
        <f>JUL!F14+AGO!F14+SET!F14</f>
        <v>18724</v>
      </c>
      <c r="G14" s="44">
        <f>JUL!G14+AGO!G14+SET!G14</f>
        <v>13256</v>
      </c>
    </row>
    <row r="15" spans="1:9" ht="16.5">
      <c r="A15" s="45" t="s">
        <v>12</v>
      </c>
      <c r="B15" s="44">
        <f>JUL!B15+AGO!B15+SET!B15</f>
        <v>32</v>
      </c>
      <c r="C15" s="44">
        <f>JUL!C15+AGO!C15+SET!C15</f>
        <v>18</v>
      </c>
      <c r="D15" s="44">
        <f>JUL!D15+AGO!D15+SET!D15</f>
        <v>14</v>
      </c>
      <c r="E15" s="44">
        <f>JUL!E15+AGO!E15+SET!E15</f>
        <v>102</v>
      </c>
      <c r="F15" s="44">
        <f>JUL!F15+AGO!F15+SET!F15</f>
        <v>55</v>
      </c>
      <c r="G15" s="44">
        <f>JUL!G15+AGO!G15+SET!G15</f>
        <v>47</v>
      </c>
    </row>
    <row r="16" spans="1:9" ht="16.5">
      <c r="A16" s="45" t="s">
        <v>13</v>
      </c>
      <c r="B16" s="44">
        <f>JUL!B16+AGO!B16+SET!B16</f>
        <v>70</v>
      </c>
      <c r="C16" s="44">
        <f>JUL!C16+AGO!C16+SET!C16</f>
        <v>39</v>
      </c>
      <c r="D16" s="44">
        <f>JUL!D16+AGO!D16+SET!D16</f>
        <v>31</v>
      </c>
      <c r="E16" s="44">
        <f>JUL!E16+AGO!E16+SET!E16</f>
        <v>1000</v>
      </c>
      <c r="F16" s="44">
        <f>JUL!F16+AGO!F16+SET!F16</f>
        <v>498</v>
      </c>
      <c r="G16" s="44">
        <f>JUL!G16+AGO!G16+SET!G16</f>
        <v>502</v>
      </c>
    </row>
    <row r="17" spans="1:9" ht="16.5">
      <c r="A17" s="45" t="s">
        <v>14</v>
      </c>
      <c r="B17" s="44">
        <f>JUL!B17+AGO!B17+SET!B17</f>
        <v>266</v>
      </c>
      <c r="C17" s="44">
        <f>JUL!C17+AGO!C17+SET!C17</f>
        <v>134</v>
      </c>
      <c r="D17" s="44">
        <f>JUL!D17+AGO!D17+SET!D17</f>
        <v>132</v>
      </c>
      <c r="E17" s="44">
        <f>JUL!E17+AGO!E17+SET!E17</f>
        <v>2998</v>
      </c>
      <c r="F17" s="44">
        <f>JUL!F17+AGO!F17+SET!F17</f>
        <v>1387</v>
      </c>
      <c r="G17" s="44">
        <f>JUL!G17+AGO!G17+SET!G17</f>
        <v>1611</v>
      </c>
    </row>
    <row r="18" spans="1:9" ht="16.5">
      <c r="A18" s="45" t="s">
        <v>15</v>
      </c>
      <c r="B18" s="44">
        <f>JUL!B18+AGO!B18+SET!B18</f>
        <v>183</v>
      </c>
      <c r="C18" s="44">
        <f>JUL!C18+AGO!C18+SET!C18</f>
        <v>95</v>
      </c>
      <c r="D18" s="44">
        <f>JUL!D18+AGO!D18+SET!D18</f>
        <v>88</v>
      </c>
      <c r="E18" s="44">
        <f>JUL!E18+AGO!E18+SET!E18</f>
        <v>2081</v>
      </c>
      <c r="F18" s="44">
        <f>JUL!F18+AGO!F18+SET!F18</f>
        <v>1172</v>
      </c>
      <c r="G18" s="44">
        <f>JUL!G18+AGO!G18+SET!G18</f>
        <v>909</v>
      </c>
    </row>
    <row r="19" spans="1:9" ht="16.5">
      <c r="A19" s="45" t="s">
        <v>16</v>
      </c>
      <c r="B19" s="44">
        <f>JUL!B19+AGO!B19+SET!B19</f>
        <v>157</v>
      </c>
      <c r="C19" s="44">
        <f>JUL!C19+AGO!C19+SET!C19</f>
        <v>83</v>
      </c>
      <c r="D19" s="44">
        <f>JUL!D19+AGO!D19+SET!D19</f>
        <v>74</v>
      </c>
      <c r="E19" s="44">
        <f>JUL!E19+AGO!E19+SET!E19</f>
        <v>1524</v>
      </c>
      <c r="F19" s="44">
        <f>JUL!F19+AGO!F19+SET!F19</f>
        <v>976</v>
      </c>
      <c r="G19" s="44">
        <f>JUL!G19+AGO!G19+SET!G19</f>
        <v>548</v>
      </c>
    </row>
    <row r="20" spans="1:9" ht="16.5">
      <c r="A20" s="45" t="s">
        <v>17</v>
      </c>
      <c r="B20" s="44">
        <f>JUL!B20+AGO!B20+SET!B20</f>
        <v>1892</v>
      </c>
      <c r="C20" s="44">
        <f>JUL!C20+AGO!C20+SET!C20</f>
        <v>894</v>
      </c>
      <c r="D20" s="44">
        <f>JUL!D20+AGO!D20+SET!D20</f>
        <v>998</v>
      </c>
      <c r="E20" s="44">
        <f>JUL!E20+AGO!E20+SET!E20</f>
        <v>6908</v>
      </c>
      <c r="F20" s="44">
        <f>JUL!F20+AGO!F20+SET!F20</f>
        <v>4085</v>
      </c>
      <c r="G20" s="44">
        <f>JUL!G20+AGO!G20+SET!G20</f>
        <v>2823</v>
      </c>
    </row>
    <row r="21" spans="1:9" ht="16.5">
      <c r="A21" s="45" t="s">
        <v>18</v>
      </c>
      <c r="B21" s="44">
        <f>JUL!B21+AGO!B21+SET!B21</f>
        <v>2913</v>
      </c>
      <c r="C21" s="44">
        <f>JUL!C21+AGO!C21+SET!C21</f>
        <v>1503</v>
      </c>
      <c r="D21" s="44">
        <f>JUL!D21+AGO!D21+SET!D21</f>
        <v>1410</v>
      </c>
      <c r="E21" s="44">
        <f>JUL!E21+AGO!E21+SET!E21</f>
        <v>14818</v>
      </c>
      <c r="F21" s="44">
        <f>JUL!F21+AGO!F21+SET!F21</f>
        <v>9018</v>
      </c>
      <c r="G21" s="44">
        <f>JUL!G21+AGO!G21+SET!G21</f>
        <v>5800</v>
      </c>
    </row>
    <row r="22" spans="1:9" ht="16.5">
      <c r="A22" s="45" t="s">
        <v>19</v>
      </c>
      <c r="B22" s="44">
        <f>JUL!B22+AGO!B22+SET!B22</f>
        <v>242</v>
      </c>
      <c r="C22" s="44">
        <f>JUL!C22+AGO!C22+SET!C22</f>
        <v>121</v>
      </c>
      <c r="D22" s="44">
        <f>JUL!D22+AGO!D22+SET!D22</f>
        <v>121</v>
      </c>
      <c r="E22" s="44">
        <f>JUL!E22+AGO!E22+SET!E22</f>
        <v>2549</v>
      </c>
      <c r="F22" s="44">
        <f>JUL!F22+AGO!F22+SET!F22</f>
        <v>1533</v>
      </c>
      <c r="G22" s="44">
        <f>JUL!G22+AGO!G22+SET!G22</f>
        <v>1016</v>
      </c>
    </row>
    <row r="23" spans="1:9" ht="72.95" customHeight="1"/>
    <row r="24" spans="1:9" ht="33.7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9" ht="23.65" customHeight="1"/>
    <row r="26" spans="1:9" ht="46.5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7" spans="1:9" ht="5.0999999999999996" customHeight="1"/>
    <row r="28" spans="1:9" ht="18" customHeight="1">
      <c r="A28" s="83" t="s">
        <v>34</v>
      </c>
      <c r="B28" s="81"/>
      <c r="C28" s="81"/>
      <c r="D28" s="81"/>
      <c r="E28" s="81"/>
      <c r="F28" s="81"/>
      <c r="G28" s="81"/>
      <c r="H28" s="81"/>
      <c r="I28" s="81"/>
    </row>
    <row r="29" spans="1:9" ht="18" customHeight="1">
      <c r="A29" s="83" t="s">
        <v>20</v>
      </c>
      <c r="B29" s="81"/>
      <c r="C29" s="81"/>
      <c r="D29" s="81"/>
      <c r="E29" s="81"/>
      <c r="F29" s="81"/>
      <c r="G29" s="81"/>
      <c r="H29" s="81"/>
      <c r="I29" s="81"/>
    </row>
    <row r="30" spans="1:9" ht="12.2" customHeight="1"/>
    <row r="31" spans="1:9" ht="15.4" customHeight="1"/>
    <row r="32" spans="1:9" ht="18" customHeight="1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3" spans="1:9" ht="8.4499999999999993" customHeight="1"/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f>JUL!B37+AGO!B37+SET!B37</f>
        <v>5311</v>
      </c>
      <c r="C37" s="44">
        <f>JUL!C37+AGO!C37+SET!C37</f>
        <v>2618</v>
      </c>
      <c r="D37" s="44">
        <f>JUL!D37+AGO!D37+SET!D37</f>
        <v>2693</v>
      </c>
      <c r="E37" s="44">
        <f>JUL!E37+AGO!E37+SET!E37</f>
        <v>22843</v>
      </c>
      <c r="F37" s="44">
        <f>JUL!F37+AGO!F37+SET!F37</f>
        <v>12923</v>
      </c>
      <c r="G37" s="44">
        <f>JUL!G37+AGO!G37+SET!G37</f>
        <v>9920</v>
      </c>
    </row>
    <row r="38" spans="1:9" ht="16.5">
      <c r="A38" s="45" t="s">
        <v>12</v>
      </c>
      <c r="B38" s="44">
        <f>JUL!B38+AGO!B38+SET!B38</f>
        <v>11</v>
      </c>
      <c r="C38" s="44">
        <f>JUL!C38+AGO!C38+SET!C38</f>
        <v>6</v>
      </c>
      <c r="D38" s="44">
        <f>JUL!D38+AGO!D38+SET!D38</f>
        <v>5</v>
      </c>
      <c r="E38" s="44">
        <f>JUL!E38+AGO!E38+SET!E38</f>
        <v>48</v>
      </c>
      <c r="F38" s="44">
        <f>JUL!F38+AGO!F38+SET!F38</f>
        <v>27</v>
      </c>
      <c r="G38" s="44">
        <f>JUL!G38+AGO!G38+SET!G38</f>
        <v>21</v>
      </c>
    </row>
    <row r="39" spans="1:9" ht="16.5">
      <c r="A39" s="45" t="s">
        <v>13</v>
      </c>
      <c r="B39" s="44">
        <f>JUL!B39+AGO!B39+SET!B39</f>
        <v>43</v>
      </c>
      <c r="C39" s="44">
        <f>JUL!C39+AGO!C39+SET!C39</f>
        <v>21</v>
      </c>
      <c r="D39" s="44">
        <f>JUL!D39+AGO!D39+SET!D39</f>
        <v>22</v>
      </c>
      <c r="E39" s="44">
        <f>JUL!E39+AGO!E39+SET!E39</f>
        <v>553</v>
      </c>
      <c r="F39" s="44">
        <f>JUL!F39+AGO!F39+SET!F39</f>
        <v>284</v>
      </c>
      <c r="G39" s="44">
        <f>JUL!G39+AGO!G39+SET!G39</f>
        <v>269</v>
      </c>
    </row>
    <row r="40" spans="1:9" ht="16.5">
      <c r="A40" s="45" t="s">
        <v>14</v>
      </c>
      <c r="B40" s="44">
        <f>JUL!B40+AGO!B40+SET!B40</f>
        <v>222</v>
      </c>
      <c r="C40" s="44">
        <f>JUL!C40+AGO!C40+SET!C40</f>
        <v>116</v>
      </c>
      <c r="D40" s="44">
        <f>JUL!D40+AGO!D40+SET!D40</f>
        <v>106</v>
      </c>
      <c r="E40" s="44">
        <f>JUL!E40+AGO!E40+SET!E40</f>
        <v>1807</v>
      </c>
      <c r="F40" s="44">
        <f>JUL!F40+AGO!F40+SET!F40</f>
        <v>866</v>
      </c>
      <c r="G40" s="44">
        <f>JUL!G40+AGO!G40+SET!G40</f>
        <v>941</v>
      </c>
    </row>
    <row r="41" spans="1:9" ht="16.5">
      <c r="A41" s="45" t="s">
        <v>15</v>
      </c>
      <c r="B41" s="44">
        <f>JUL!B41+AGO!B41+SET!B41</f>
        <v>171</v>
      </c>
      <c r="C41" s="44">
        <f>JUL!C41+AGO!C41+SET!C41</f>
        <v>85</v>
      </c>
      <c r="D41" s="44">
        <f>JUL!D41+AGO!D41+SET!D41</f>
        <v>86</v>
      </c>
      <c r="E41" s="44">
        <f>JUL!E41+AGO!E41+SET!E41</f>
        <v>1231</v>
      </c>
      <c r="F41" s="44">
        <f>JUL!F41+AGO!F41+SET!F41</f>
        <v>785</v>
      </c>
      <c r="G41" s="44">
        <f>JUL!G41+AGO!G41+SET!G41</f>
        <v>446</v>
      </c>
    </row>
    <row r="42" spans="1:9" ht="16.5">
      <c r="A42" s="45" t="s">
        <v>16</v>
      </c>
      <c r="B42" s="44">
        <f>JUL!B42+AGO!B42+SET!B42</f>
        <v>146</v>
      </c>
      <c r="C42" s="44">
        <f>JUL!C42+AGO!C42+SET!C42</f>
        <v>74</v>
      </c>
      <c r="D42" s="44">
        <f>JUL!D42+AGO!D42+SET!D42</f>
        <v>72</v>
      </c>
      <c r="E42" s="44">
        <f>JUL!E42+AGO!E42+SET!E42</f>
        <v>926</v>
      </c>
      <c r="F42" s="44">
        <f>JUL!F42+AGO!F42+SET!F42</f>
        <v>630</v>
      </c>
      <c r="G42" s="44">
        <f>JUL!G42+AGO!G42+SET!G42</f>
        <v>296</v>
      </c>
    </row>
    <row r="43" spans="1:9" ht="16.5">
      <c r="A43" s="45" t="s">
        <v>17</v>
      </c>
      <c r="B43" s="44">
        <f>JUL!B43+AGO!B43+SET!B43</f>
        <v>1810</v>
      </c>
      <c r="C43" s="44">
        <f>JUL!C43+AGO!C43+SET!C43</f>
        <v>839</v>
      </c>
      <c r="D43" s="44">
        <f>JUL!D43+AGO!D43+SET!D43</f>
        <v>971</v>
      </c>
      <c r="E43" s="44">
        <f>JUL!E43+AGO!E43+SET!E43</f>
        <v>5171</v>
      </c>
      <c r="F43" s="44">
        <f>JUL!F43+AGO!F43+SET!F43</f>
        <v>2920</v>
      </c>
      <c r="G43" s="44">
        <f>JUL!G43+AGO!G43+SET!G43</f>
        <v>2251</v>
      </c>
    </row>
    <row r="44" spans="1:9" ht="16.5">
      <c r="A44" s="45" t="s">
        <v>18</v>
      </c>
      <c r="B44" s="44">
        <f>JUL!B44+AGO!B44+SET!B44</f>
        <v>2746</v>
      </c>
      <c r="C44" s="44">
        <f>JUL!C44+AGO!C44+SET!C44</f>
        <v>1398</v>
      </c>
      <c r="D44" s="44">
        <f>JUL!D44+AGO!D44+SET!D44</f>
        <v>1348</v>
      </c>
      <c r="E44" s="44">
        <f>JUL!E44+AGO!E44+SET!E44</f>
        <v>11692</v>
      </c>
      <c r="F44" s="44">
        <f>JUL!F44+AGO!F44+SET!F44</f>
        <v>6653</v>
      </c>
      <c r="G44" s="44">
        <f>JUL!G44+AGO!G44+SET!G44</f>
        <v>5039</v>
      </c>
    </row>
    <row r="45" spans="1:9" ht="16.5">
      <c r="A45" s="45" t="s">
        <v>19</v>
      </c>
      <c r="B45" s="44">
        <f>JUL!B45+AGO!B45+SET!B45</f>
        <v>162</v>
      </c>
      <c r="C45" s="44">
        <f>JUL!C45+AGO!C45+SET!C45</f>
        <v>79</v>
      </c>
      <c r="D45" s="44">
        <f>JUL!D45+AGO!D45+SET!D45</f>
        <v>83</v>
      </c>
      <c r="E45" s="44">
        <f>JUL!E45+AGO!E45+SET!E45</f>
        <v>1415</v>
      </c>
      <c r="F45" s="44">
        <f>JUL!F45+AGO!F45+SET!F45</f>
        <v>758</v>
      </c>
      <c r="G45" s="44">
        <f>JUL!G45+AGO!G45+SET!G45</f>
        <v>657</v>
      </c>
    </row>
    <row r="48" spans="1:9" ht="33.75" customHeight="1">
      <c r="A48" s="81"/>
      <c r="B48" s="81"/>
      <c r="C48" s="81"/>
      <c r="D48" s="81"/>
      <c r="E48" s="81"/>
      <c r="F48" s="81"/>
      <c r="G48" s="81"/>
      <c r="H48" s="81"/>
      <c r="I48" s="81"/>
    </row>
    <row r="49" spans="1:9" ht="23.65" customHeight="1"/>
    <row r="50" spans="1:9" ht="46.5" customHeight="1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1" spans="1:9" ht="5.0999999999999996" customHeight="1"/>
    <row r="52" spans="1:9" ht="18" customHeight="1">
      <c r="A52" s="83" t="s">
        <v>34</v>
      </c>
      <c r="B52" s="81"/>
      <c r="C52" s="81"/>
      <c r="D52" s="81"/>
      <c r="E52" s="81"/>
      <c r="F52" s="81"/>
      <c r="G52" s="81"/>
      <c r="H52" s="81"/>
      <c r="I52" s="81"/>
    </row>
    <row r="53" spans="1:9" ht="18" customHeight="1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4" spans="1:9" ht="12.2" customHeight="1"/>
    <row r="55" spans="1:9" ht="15.4" customHeight="1"/>
    <row r="56" spans="1:9" ht="18" customHeight="1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7" spans="1:9" ht="8.4499999999999993" customHeight="1"/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f>JUL!B61+AGO!B61+SET!B61</f>
        <v>264</v>
      </c>
      <c r="C61" s="44">
        <f>JUL!C61+AGO!C61+SET!C61</f>
        <v>152</v>
      </c>
      <c r="D61" s="44">
        <f>JUL!D61+AGO!D61+SET!D61</f>
        <v>112</v>
      </c>
      <c r="E61" s="44">
        <f>JUL!E61+AGO!E61+SET!E61</f>
        <v>5465</v>
      </c>
      <c r="F61" s="44">
        <f>JUL!F61+AGO!F61+SET!F61</f>
        <v>3467</v>
      </c>
      <c r="G61" s="44">
        <f>JUL!G61+AGO!G61+SET!G61</f>
        <v>1998</v>
      </c>
    </row>
    <row r="62" spans="1:9" ht="16.5">
      <c r="A62" s="45" t="s">
        <v>12</v>
      </c>
      <c r="B62" s="44">
        <f>JUL!B62+AGO!B62+SET!B62</f>
        <v>13</v>
      </c>
      <c r="C62" s="44">
        <f>JUL!C62+AGO!C62+SET!C62</f>
        <v>7</v>
      </c>
      <c r="D62" s="44">
        <f>JUL!D62+AGO!D62+SET!D62</f>
        <v>6</v>
      </c>
      <c r="E62" s="44">
        <f>JUL!E62+AGO!E62+SET!E62</f>
        <v>30</v>
      </c>
      <c r="F62" s="44">
        <f>JUL!F62+AGO!F62+SET!F62</f>
        <v>16</v>
      </c>
      <c r="G62" s="44">
        <f>JUL!G62+AGO!G62+SET!G62</f>
        <v>14</v>
      </c>
    </row>
    <row r="63" spans="1:9" ht="16.5">
      <c r="A63" s="45" t="s">
        <v>13</v>
      </c>
      <c r="B63" s="44">
        <f>JUL!B63+AGO!B63+SET!B63</f>
        <v>20</v>
      </c>
      <c r="C63" s="44">
        <f>JUL!C63+AGO!C63+SET!C63</f>
        <v>9</v>
      </c>
      <c r="D63" s="44">
        <f>JUL!D63+AGO!D63+SET!D63</f>
        <v>11</v>
      </c>
      <c r="E63" s="44">
        <f>JUL!E63+AGO!E63+SET!E63</f>
        <v>265</v>
      </c>
      <c r="F63" s="44">
        <f>JUL!F63+AGO!F63+SET!F63</f>
        <v>135</v>
      </c>
      <c r="G63" s="44">
        <f>JUL!G63+AGO!G63+SET!G63</f>
        <v>130</v>
      </c>
    </row>
    <row r="64" spans="1:9" ht="16.5">
      <c r="A64" s="45" t="s">
        <v>14</v>
      </c>
      <c r="B64" s="44">
        <f>JUL!B64+AGO!B64+SET!B64</f>
        <v>36</v>
      </c>
      <c r="C64" s="44">
        <f>JUL!C64+AGO!C64+SET!C64</f>
        <v>13</v>
      </c>
      <c r="D64" s="44">
        <f>JUL!D64+AGO!D64+SET!D64</f>
        <v>23</v>
      </c>
      <c r="E64" s="44">
        <f>JUL!E64+AGO!E64+SET!E64</f>
        <v>668</v>
      </c>
      <c r="F64" s="44">
        <f>JUL!F64+AGO!F64+SET!F64</f>
        <v>318</v>
      </c>
      <c r="G64" s="44">
        <f>JUL!G64+AGO!G64+SET!G64</f>
        <v>350</v>
      </c>
    </row>
    <row r="65" spans="1:9" ht="16.5">
      <c r="A65" s="45" t="s">
        <v>15</v>
      </c>
      <c r="B65" s="44">
        <f>JUL!B65+AGO!B65+SET!B65</f>
        <v>10</v>
      </c>
      <c r="C65" s="44">
        <f>JUL!C65+AGO!C65+SET!C65</f>
        <v>10</v>
      </c>
      <c r="D65" s="44">
        <f>JUL!D65+AGO!D65+SET!D65</f>
        <v>0</v>
      </c>
      <c r="E65" s="44">
        <f>JUL!E65+AGO!E65+SET!E65</f>
        <v>642</v>
      </c>
      <c r="F65" s="44">
        <f>JUL!F65+AGO!F65+SET!F65</f>
        <v>290</v>
      </c>
      <c r="G65" s="44">
        <f>JUL!G65+AGO!G65+SET!G65</f>
        <v>352</v>
      </c>
    </row>
    <row r="66" spans="1:9" ht="16.5">
      <c r="A66" s="45" t="s">
        <v>16</v>
      </c>
      <c r="B66" s="44">
        <f>JUL!B66+AGO!B66+SET!B66</f>
        <v>12</v>
      </c>
      <c r="C66" s="44">
        <f>JUL!C66+AGO!C66+SET!C66</f>
        <v>10</v>
      </c>
      <c r="D66" s="44">
        <f>JUL!D66+AGO!D66+SET!D66</f>
        <v>2</v>
      </c>
      <c r="E66" s="44">
        <f>JUL!E66+AGO!E66+SET!E66</f>
        <v>427</v>
      </c>
      <c r="F66" s="44">
        <f>JUL!F66+AGO!F66+SET!F66</f>
        <v>239</v>
      </c>
      <c r="G66" s="44">
        <f>JUL!G66+AGO!G66+SET!G66</f>
        <v>188</v>
      </c>
    </row>
    <row r="67" spans="1:9" ht="16.5">
      <c r="A67" s="45" t="s">
        <v>17</v>
      </c>
      <c r="B67" s="44">
        <f>JUL!B67+AGO!B67+SET!B67</f>
        <v>48</v>
      </c>
      <c r="C67" s="44">
        <f>JUL!C67+AGO!C67+SET!C67</f>
        <v>26</v>
      </c>
      <c r="D67" s="44">
        <f>JUL!D67+AGO!D67+SET!D67</f>
        <v>22</v>
      </c>
      <c r="E67" s="44">
        <f>JUL!E67+AGO!E67+SET!E67</f>
        <v>1039</v>
      </c>
      <c r="F67" s="44">
        <f>JUL!F67+AGO!F67+SET!F67</f>
        <v>655</v>
      </c>
      <c r="G67" s="44">
        <f>JUL!G67+AGO!G67+SET!G67</f>
        <v>384</v>
      </c>
    </row>
    <row r="68" spans="1:9" ht="16.5">
      <c r="A68" s="45" t="s">
        <v>18</v>
      </c>
      <c r="B68" s="44">
        <f>JUL!B68+AGO!B68+SET!B68</f>
        <v>102</v>
      </c>
      <c r="C68" s="44">
        <f>JUL!C68+AGO!C68+SET!C68</f>
        <v>60</v>
      </c>
      <c r="D68" s="44">
        <f>JUL!D68+AGO!D68+SET!D68</f>
        <v>42</v>
      </c>
      <c r="E68" s="44">
        <f>JUL!E68+AGO!E68+SET!E68</f>
        <v>1905</v>
      </c>
      <c r="F68" s="44">
        <f>JUL!F68+AGO!F68+SET!F68</f>
        <v>1448</v>
      </c>
      <c r="G68" s="44">
        <f>JUL!G68+AGO!G68+SET!G68</f>
        <v>457</v>
      </c>
    </row>
    <row r="69" spans="1:9" ht="16.5">
      <c r="A69" s="45" t="s">
        <v>19</v>
      </c>
      <c r="B69" s="44">
        <f>JUL!B69+AGO!B69+SET!B69</f>
        <v>23</v>
      </c>
      <c r="C69" s="44">
        <f>JUL!C69+AGO!C69+SET!C69</f>
        <v>17</v>
      </c>
      <c r="D69" s="44">
        <f>JUL!D69+AGO!D69+SET!D69</f>
        <v>6</v>
      </c>
      <c r="E69" s="44">
        <f>JUL!E69+AGO!E69+SET!E69</f>
        <v>489</v>
      </c>
      <c r="F69" s="44">
        <f>JUL!F69+AGO!F69+SET!F69</f>
        <v>366</v>
      </c>
      <c r="G69" s="44">
        <f>JUL!G69+AGO!G69+SET!G69</f>
        <v>123</v>
      </c>
    </row>
    <row r="71" spans="1:9" ht="33.75" customHeight="1">
      <c r="A71" s="81"/>
      <c r="B71" s="81"/>
      <c r="C71" s="81"/>
      <c r="D71" s="81"/>
      <c r="E71" s="81"/>
      <c r="F71" s="81"/>
      <c r="G71" s="81"/>
      <c r="H71" s="81"/>
      <c r="I71" s="81"/>
    </row>
    <row r="72" spans="1:9" ht="23.65" customHeight="1"/>
    <row r="73" spans="1:9" ht="46.5" customHeight="1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4" spans="1:9" ht="5.0999999999999996" customHeight="1"/>
    <row r="75" spans="1:9" ht="18" customHeight="1">
      <c r="A75" s="83" t="s">
        <v>34</v>
      </c>
      <c r="B75" s="81"/>
      <c r="C75" s="81"/>
      <c r="D75" s="81"/>
      <c r="E75" s="81"/>
      <c r="F75" s="81"/>
      <c r="G75" s="81"/>
      <c r="H75" s="81"/>
      <c r="I75" s="81"/>
    </row>
    <row r="76" spans="1:9" ht="18" customHeight="1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7" spans="1:9" ht="12.2" customHeight="1"/>
    <row r="78" spans="1:9" ht="15.4" customHeight="1"/>
    <row r="79" spans="1:9" ht="18" customHeight="1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0" spans="1:9" ht="8.4499999999999993" customHeight="1"/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f>JUL!B84+AGO!B84+SET!B84</f>
        <v>233</v>
      </c>
      <c r="C84" s="44">
        <f>JUL!C84+AGO!C84+SET!C84</f>
        <v>124</v>
      </c>
      <c r="D84" s="44">
        <f>JUL!D84+AGO!D84+SET!D84</f>
        <v>109</v>
      </c>
      <c r="E84" s="44">
        <f>JUL!E84+AGO!E84+SET!E84</f>
        <v>3339</v>
      </c>
      <c r="F84" s="44">
        <f>JUL!F84+AGO!F84+SET!F84</f>
        <v>2101</v>
      </c>
      <c r="G84" s="44">
        <f>JUL!G84+AGO!G84+SET!G84</f>
        <v>1238</v>
      </c>
    </row>
    <row r="85" spans="1:9" ht="16.5">
      <c r="A85" s="45" t="s">
        <v>12</v>
      </c>
      <c r="B85" s="44">
        <f>JUL!B85+AGO!B85+SET!B85</f>
        <v>2</v>
      </c>
      <c r="C85" s="44">
        <f>JUL!C85+AGO!C85+SET!C85</f>
        <v>0</v>
      </c>
      <c r="D85" s="44">
        <f>JUL!D85+AGO!D85+SET!D85</f>
        <v>2</v>
      </c>
      <c r="E85" s="44">
        <f>JUL!E85+AGO!E85+SET!E85</f>
        <v>20</v>
      </c>
      <c r="F85" s="44">
        <f>JUL!F85+AGO!F85+SET!F85</f>
        <v>2</v>
      </c>
      <c r="G85" s="44">
        <f>JUL!G85+AGO!G85+SET!G85</f>
        <v>18</v>
      </c>
    </row>
    <row r="86" spans="1:9" ht="16.5">
      <c r="A86" s="45" t="s">
        <v>13</v>
      </c>
      <c r="B86" s="44">
        <f>JUL!B86+AGO!B86+SET!B86</f>
        <v>1</v>
      </c>
      <c r="C86" s="44">
        <f>JUL!C86+AGO!C86+SET!C86</f>
        <v>1</v>
      </c>
      <c r="D86" s="44">
        <f>JUL!D86+AGO!D86+SET!D86</f>
        <v>0</v>
      </c>
      <c r="E86" s="44">
        <f>JUL!E86+AGO!E86+SET!E86</f>
        <v>128</v>
      </c>
      <c r="F86" s="44">
        <f>JUL!F86+AGO!F86+SET!F86</f>
        <v>52</v>
      </c>
      <c r="G86" s="44">
        <f>JUL!G86+AGO!G86+SET!G86</f>
        <v>76</v>
      </c>
    </row>
    <row r="87" spans="1:9" ht="16.5">
      <c r="A87" s="45" t="s">
        <v>14</v>
      </c>
      <c r="B87" s="44">
        <f>JUL!B87+AGO!B87+SET!B87</f>
        <v>5</v>
      </c>
      <c r="C87" s="44">
        <f>JUL!C87+AGO!C87+SET!C87</f>
        <v>2</v>
      </c>
      <c r="D87" s="44">
        <f>JUL!D87+AGO!D87+SET!D87</f>
        <v>3</v>
      </c>
      <c r="E87" s="44">
        <f>JUL!E87+AGO!E87+SET!E87</f>
        <v>328</v>
      </c>
      <c r="F87" s="44">
        <f>JUL!F87+AGO!F87+SET!F87</f>
        <v>143</v>
      </c>
      <c r="G87" s="44">
        <f>JUL!G87+AGO!G87+SET!G87</f>
        <v>185</v>
      </c>
    </row>
    <row r="88" spans="1:9" ht="16.5">
      <c r="A88" s="45" t="s">
        <v>15</v>
      </c>
      <c r="B88" s="44">
        <f>JUL!B88+AGO!B88+SET!B88</f>
        <v>6</v>
      </c>
      <c r="C88" s="44">
        <f>JUL!C88+AGO!C88+SET!C88</f>
        <v>0</v>
      </c>
      <c r="D88" s="44">
        <f>JUL!D88+AGO!D88+SET!D88</f>
        <v>6</v>
      </c>
      <c r="E88" s="44">
        <f>JUL!E88+AGO!E88+SET!E88</f>
        <v>179</v>
      </c>
      <c r="F88" s="44">
        <f>JUL!F88+AGO!F88+SET!F88</f>
        <v>76</v>
      </c>
      <c r="G88" s="44">
        <f>JUL!G88+AGO!G88+SET!G88</f>
        <v>103</v>
      </c>
    </row>
    <row r="89" spans="1:9" ht="16.5">
      <c r="A89" s="45" t="s">
        <v>16</v>
      </c>
      <c r="B89" s="44">
        <f>JUL!B89+AGO!B89+SET!B89</f>
        <v>16</v>
      </c>
      <c r="C89" s="44">
        <f>JUL!C89+AGO!C89+SET!C89</f>
        <v>8</v>
      </c>
      <c r="D89" s="44">
        <f>JUL!D89+AGO!D89+SET!D89</f>
        <v>8</v>
      </c>
      <c r="E89" s="44">
        <f>JUL!E89+AGO!E89+SET!E89</f>
        <v>258</v>
      </c>
      <c r="F89" s="44">
        <f>JUL!F89+AGO!F89+SET!F89</f>
        <v>141</v>
      </c>
      <c r="G89" s="44">
        <f>JUL!G89+AGO!G89+SET!G89</f>
        <v>117</v>
      </c>
    </row>
    <row r="90" spans="1:9" ht="16.5">
      <c r="A90" s="45" t="s">
        <v>17</v>
      </c>
      <c r="B90" s="44">
        <f>JUL!B90+AGO!B90+SET!B90</f>
        <v>29</v>
      </c>
      <c r="C90" s="44">
        <f>JUL!C90+AGO!C90+SET!C90</f>
        <v>20</v>
      </c>
      <c r="D90" s="44">
        <f>JUL!D90+AGO!D90+SET!D90</f>
        <v>9</v>
      </c>
      <c r="E90" s="44">
        <f>JUL!E90+AGO!E90+SET!E90</f>
        <v>608</v>
      </c>
      <c r="F90" s="44">
        <f>JUL!F90+AGO!F90+SET!F90</f>
        <v>447</v>
      </c>
      <c r="G90" s="44">
        <f>JUL!G90+AGO!G90+SET!G90</f>
        <v>161</v>
      </c>
    </row>
    <row r="91" spans="1:9" ht="16.5">
      <c r="A91" s="45" t="s">
        <v>18</v>
      </c>
      <c r="B91" s="44">
        <f>JUL!B91+AGO!B91+SET!B91</f>
        <v>127</v>
      </c>
      <c r="C91" s="44">
        <f>JUL!C91+AGO!C91+SET!C91</f>
        <v>74</v>
      </c>
      <c r="D91" s="44">
        <f>JUL!D91+AGO!D91+SET!D91</f>
        <v>53</v>
      </c>
      <c r="E91" s="44">
        <f>JUL!E91+AGO!E91+SET!E91</f>
        <v>1254</v>
      </c>
      <c r="F91" s="44">
        <f>JUL!F91+AGO!F91+SET!F91</f>
        <v>927</v>
      </c>
      <c r="G91" s="44">
        <f>JUL!G91+AGO!G91+SET!G91</f>
        <v>327</v>
      </c>
    </row>
    <row r="92" spans="1:9" ht="16.5">
      <c r="A92" s="45" t="s">
        <v>19</v>
      </c>
      <c r="B92" s="44">
        <f>JUL!B92+AGO!B92+SET!B92</f>
        <v>47</v>
      </c>
      <c r="C92" s="44">
        <f>JUL!C92+AGO!C92+SET!C92</f>
        <v>19</v>
      </c>
      <c r="D92" s="44">
        <f>JUL!D92+AGO!D92+SET!D92</f>
        <v>28</v>
      </c>
      <c r="E92" s="44">
        <f>JUL!E92+AGO!E92+SET!E92</f>
        <v>564</v>
      </c>
      <c r="F92" s="44">
        <f>JUL!F92+AGO!F92+SET!F92</f>
        <v>313</v>
      </c>
      <c r="G92" s="44">
        <f>JUL!G92+AGO!G92+SET!G92</f>
        <v>251</v>
      </c>
    </row>
    <row r="95" spans="1:9" ht="33.75" customHeight="1">
      <c r="A95" s="81"/>
      <c r="B95" s="81"/>
      <c r="C95" s="81"/>
      <c r="D95" s="81"/>
      <c r="E95" s="81"/>
      <c r="F95" s="81"/>
      <c r="G95" s="81"/>
      <c r="H95" s="81"/>
      <c r="I95" s="81"/>
    </row>
    <row r="96" spans="1:9" ht="23.65" customHeight="1"/>
    <row r="97" spans="1:9" ht="46.5" customHeight="1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8" spans="1:9" ht="5.0999999999999996" customHeight="1"/>
    <row r="99" spans="1:9" ht="18" customHeight="1">
      <c r="A99" s="83" t="s">
        <v>34</v>
      </c>
      <c r="B99" s="81"/>
      <c r="C99" s="81"/>
      <c r="D99" s="81"/>
      <c r="E99" s="81"/>
      <c r="F99" s="81"/>
      <c r="G99" s="81"/>
      <c r="H99" s="81"/>
      <c r="I99" s="81"/>
    </row>
    <row r="100" spans="1:9" ht="18" customHeight="1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1" spans="1:9" ht="12.2" customHeight="1"/>
    <row r="102" spans="1:9" ht="15.4" customHeight="1"/>
    <row r="103" spans="1:9" ht="18" customHeight="1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4" spans="1:9" ht="8.4499999999999993" customHeight="1"/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f>JUL!B108+AGO!B108+SET!B108</f>
        <v>26</v>
      </c>
      <c r="C108" s="44">
        <f>JUL!C108+AGO!C108+SET!C108</f>
        <v>18</v>
      </c>
      <c r="D108" s="44">
        <f>JUL!D108+AGO!D108+SET!D108</f>
        <v>8</v>
      </c>
      <c r="E108" s="44">
        <f>JUL!E108+AGO!E108+SET!E108</f>
        <v>533</v>
      </c>
      <c r="F108" s="44">
        <f>JUL!F108+AGO!F108+SET!F108</f>
        <v>335</v>
      </c>
      <c r="G108" s="44">
        <f>JUL!G108+AGO!G108+SET!G108</f>
        <v>198</v>
      </c>
    </row>
    <row r="109" spans="1:9" ht="16.5">
      <c r="A109" s="45" t="s">
        <v>12</v>
      </c>
      <c r="B109" s="44">
        <f>JUL!B109+AGO!B109+SET!B109</f>
        <v>3</v>
      </c>
      <c r="C109" s="44">
        <f>JUL!C109+AGO!C109+SET!C109</f>
        <v>2</v>
      </c>
      <c r="D109" s="44">
        <f>JUL!D109+AGO!D109+SET!D109</f>
        <v>1</v>
      </c>
      <c r="E109" s="44">
        <f>JUL!E109+AGO!E109+SET!E109</f>
        <v>5</v>
      </c>
      <c r="F109" s="44">
        <f>JUL!F109+AGO!F109+SET!F109</f>
        <v>2</v>
      </c>
      <c r="G109" s="44">
        <f>JUL!G109+AGO!G109+SET!G109</f>
        <v>3</v>
      </c>
    </row>
    <row r="110" spans="1:9" ht="16.5">
      <c r="A110" s="45" t="s">
        <v>13</v>
      </c>
      <c r="B110" s="44">
        <f>JUL!B110+AGO!B110+SET!B110</f>
        <v>0</v>
      </c>
      <c r="C110" s="44">
        <f>JUL!C110+AGO!C110+SET!C110</f>
        <v>0</v>
      </c>
      <c r="D110" s="44">
        <f>JUL!D110+AGO!D110+SET!D110</f>
        <v>0</v>
      </c>
      <c r="E110" s="44">
        <f>JUL!E110+AGO!E110+SET!E110</f>
        <v>30</v>
      </c>
      <c r="F110" s="44">
        <f>JUL!F110+AGO!F110+SET!F110</f>
        <v>12</v>
      </c>
      <c r="G110" s="44">
        <f>JUL!G110+AGO!G110+SET!G110</f>
        <v>18</v>
      </c>
    </row>
    <row r="111" spans="1:9" ht="16.5">
      <c r="A111" s="45" t="s">
        <v>14</v>
      </c>
      <c r="B111" s="44">
        <f>JUL!B111+AGO!B111+SET!B111</f>
        <v>0</v>
      </c>
      <c r="C111" s="44">
        <f>JUL!C111+AGO!C111+SET!C111</f>
        <v>0</v>
      </c>
      <c r="D111" s="44">
        <f>JUL!D111+AGO!D111+SET!D111</f>
        <v>0</v>
      </c>
      <c r="E111" s="44">
        <f>JUL!E111+AGO!E111+SET!E111</f>
        <v>70</v>
      </c>
      <c r="F111" s="44">
        <f>JUL!F111+AGO!F111+SET!F111</f>
        <v>20</v>
      </c>
      <c r="G111" s="44">
        <f>JUL!G111+AGO!G111+SET!G111</f>
        <v>50</v>
      </c>
    </row>
    <row r="112" spans="1:9" ht="16.5">
      <c r="A112" s="45" t="s">
        <v>15</v>
      </c>
      <c r="B112" s="44">
        <f>JUL!B112+AGO!B112+SET!B112</f>
        <v>3</v>
      </c>
      <c r="C112" s="44">
        <f>JUL!C112+AGO!C112+SET!C112</f>
        <v>2</v>
      </c>
      <c r="D112" s="44">
        <f>JUL!D112+AGO!D112+SET!D112</f>
        <v>1</v>
      </c>
      <c r="E112" s="44">
        <f>JUL!E112+AGO!E112+SET!E112</f>
        <v>80</v>
      </c>
      <c r="F112" s="44">
        <f>JUL!F112+AGO!F112+SET!F112</f>
        <v>34</v>
      </c>
      <c r="G112" s="44">
        <f>JUL!G112+AGO!G112+SET!G112</f>
        <v>46</v>
      </c>
    </row>
    <row r="113" spans="1:7" ht="16.5">
      <c r="A113" s="45" t="s">
        <v>16</v>
      </c>
      <c r="B113" s="44">
        <f>JUL!B113+AGO!B113+SET!B113</f>
        <v>2</v>
      </c>
      <c r="C113" s="44">
        <f>JUL!C113+AGO!C113+SET!C113</f>
        <v>0</v>
      </c>
      <c r="D113" s="44">
        <f>JUL!D113+AGO!D113+SET!D113</f>
        <v>2</v>
      </c>
      <c r="E113" s="44">
        <f>JUL!E113+AGO!E113+SET!E113</f>
        <v>26</v>
      </c>
      <c r="F113" s="44">
        <f>JUL!F113+AGO!F113+SET!F113</f>
        <v>13</v>
      </c>
      <c r="G113" s="44">
        <f>JUL!G113+AGO!G113+SET!G113</f>
        <v>13</v>
      </c>
    </row>
    <row r="114" spans="1:7" ht="16.5">
      <c r="A114" s="45" t="s">
        <v>17</v>
      </c>
      <c r="B114" s="44">
        <f>JUL!B114+AGO!B114+SET!B114</f>
        <v>7</v>
      </c>
      <c r="C114" s="44">
        <f>JUL!C114+AGO!C114+SET!C114</f>
        <v>7</v>
      </c>
      <c r="D114" s="44">
        <f>JUL!D114+AGO!D114+SET!D114</f>
        <v>0</v>
      </c>
      <c r="E114" s="44">
        <f>JUL!E114+AGO!E114+SET!E114</f>
        <v>92</v>
      </c>
      <c r="F114" s="44">
        <f>JUL!F114+AGO!F114+SET!F114</f>
        <v>77</v>
      </c>
      <c r="G114" s="44">
        <f>JUL!G114+AGO!G114+SET!G114</f>
        <v>15</v>
      </c>
    </row>
    <row r="115" spans="1:7" ht="16.5">
      <c r="A115" s="45" t="s">
        <v>18</v>
      </c>
      <c r="B115" s="44">
        <f>JUL!B115+AGO!B115+SET!B115</f>
        <v>9</v>
      </c>
      <c r="C115" s="44">
        <f>JUL!C115+AGO!C115+SET!C115</f>
        <v>6</v>
      </c>
      <c r="D115" s="44">
        <f>JUL!D115+AGO!D115+SET!D115</f>
        <v>3</v>
      </c>
      <c r="E115" s="44">
        <f>JUL!E115+AGO!E115+SET!E115</f>
        <v>189</v>
      </c>
      <c r="F115" s="44">
        <f>JUL!F115+AGO!F115+SET!F115</f>
        <v>153</v>
      </c>
      <c r="G115" s="44">
        <f>JUL!G115+AGO!G115+SET!G115</f>
        <v>36</v>
      </c>
    </row>
    <row r="116" spans="1:7" ht="16.5">
      <c r="A116" s="45" t="s">
        <v>19</v>
      </c>
      <c r="B116" s="44">
        <f>JUL!B116+AGO!B116+SET!B116</f>
        <v>2</v>
      </c>
      <c r="C116" s="44">
        <f>JUL!C116+AGO!C116+SET!C116</f>
        <v>1</v>
      </c>
      <c r="D116" s="44">
        <f>JUL!D116+AGO!D116+SET!D116</f>
        <v>1</v>
      </c>
      <c r="E116" s="44">
        <f>JUL!E116+AGO!E116+SET!E116</f>
        <v>41</v>
      </c>
      <c r="F116" s="44">
        <f>JUL!F116+AGO!F116+SET!F116</f>
        <v>24</v>
      </c>
      <c r="G116" s="44">
        <f>JUL!G116+AGO!G116+SET!G116</f>
        <v>17</v>
      </c>
    </row>
  </sheetData>
  <mergeCells count="40">
    <mergeCell ref="A105:A106"/>
    <mergeCell ref="B105:D105"/>
    <mergeCell ref="E105:G105"/>
    <mergeCell ref="A71:I71"/>
    <mergeCell ref="A73:I73"/>
    <mergeCell ref="A75:I75"/>
    <mergeCell ref="A76:I76"/>
    <mergeCell ref="A79:I79"/>
    <mergeCell ref="A81:A82"/>
    <mergeCell ref="B81:D81"/>
    <mergeCell ref="E81:G81"/>
    <mergeCell ref="A95:I95"/>
    <mergeCell ref="A97:I97"/>
    <mergeCell ref="A99:I99"/>
    <mergeCell ref="A100:I100"/>
    <mergeCell ref="A103:I103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48:I48"/>
    <mergeCell ref="A50:I50"/>
    <mergeCell ref="A52:I52"/>
    <mergeCell ref="A53:I53"/>
    <mergeCell ref="A56:I56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259A-7E05-4D7C-B3CC-081F804EAE4D}">
  <dimension ref="A1:I116"/>
  <sheetViews>
    <sheetView workbookViewId="0">
      <selection activeCell="A95" sqref="A95:XFD116"/>
    </sheetView>
  </sheetViews>
  <sheetFormatPr baseColWidth="10" defaultRowHeight="15"/>
  <sheetData>
    <row r="1" spans="1:9" s="49" customFormat="1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s="49" customFormat="1" ht="23.65" customHeight="1"/>
    <row r="3" spans="1:9" s="49" customFormat="1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s="49" customFormat="1" ht="5.0999999999999996" customHeight="1"/>
    <row r="5" spans="1:9" s="49" customFormat="1" ht="18" customHeight="1">
      <c r="A5" s="83" t="s">
        <v>38</v>
      </c>
      <c r="B5" s="81"/>
      <c r="C5" s="81"/>
      <c r="D5" s="81"/>
      <c r="E5" s="81"/>
      <c r="F5" s="81"/>
      <c r="G5" s="81"/>
      <c r="H5" s="81"/>
      <c r="I5" s="81"/>
    </row>
    <row r="6" spans="1:9" s="49" customFormat="1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s="49" customFormat="1" ht="12.2" customHeight="1"/>
    <row r="8" spans="1:9" s="49" customFormat="1" ht="15.4" customHeight="1"/>
    <row r="9" spans="1:9" s="49" customFormat="1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s="49" customFormat="1" ht="8.4499999999999993" customHeight="1"/>
    <row r="11" spans="1:9" s="49" customFormat="1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 s="49" customFormat="1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s="49" customFormat="1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s="49" customFormat="1" ht="33">
      <c r="A14" s="44" t="s">
        <v>11</v>
      </c>
      <c r="B14" s="44">
        <v>3382</v>
      </c>
      <c r="C14" s="44">
        <v>1527</v>
      </c>
      <c r="D14" s="44">
        <v>1855</v>
      </c>
      <c r="E14" s="44">
        <v>17223</v>
      </c>
      <c r="F14" s="44">
        <v>9321</v>
      </c>
      <c r="G14" s="44">
        <v>7902</v>
      </c>
    </row>
    <row r="15" spans="1:9" s="49" customFormat="1" ht="16.5">
      <c r="A15" s="45" t="s">
        <v>12</v>
      </c>
      <c r="B15" s="45">
        <v>15</v>
      </c>
      <c r="C15" s="45">
        <v>6</v>
      </c>
      <c r="D15" s="45">
        <v>9</v>
      </c>
      <c r="E15" s="45">
        <v>49</v>
      </c>
      <c r="F15" s="45">
        <v>16</v>
      </c>
      <c r="G15" s="45">
        <v>33</v>
      </c>
    </row>
    <row r="16" spans="1:9" s="49" customFormat="1" ht="33">
      <c r="A16" s="45" t="s">
        <v>13</v>
      </c>
      <c r="B16" s="45">
        <v>33</v>
      </c>
      <c r="C16" s="45">
        <v>19</v>
      </c>
      <c r="D16" s="45">
        <v>14</v>
      </c>
      <c r="E16" s="45">
        <v>345</v>
      </c>
      <c r="F16" s="45">
        <v>179</v>
      </c>
      <c r="G16" s="45">
        <v>166</v>
      </c>
    </row>
    <row r="17" spans="1:9" s="49" customFormat="1" ht="33">
      <c r="A17" s="45" t="s">
        <v>14</v>
      </c>
      <c r="B17" s="45">
        <v>76</v>
      </c>
      <c r="C17" s="45">
        <v>31</v>
      </c>
      <c r="D17" s="45">
        <v>45</v>
      </c>
      <c r="E17" s="45">
        <v>1167</v>
      </c>
      <c r="F17" s="45">
        <v>491</v>
      </c>
      <c r="G17" s="45">
        <v>676</v>
      </c>
    </row>
    <row r="18" spans="1:9" s="49" customFormat="1" ht="33">
      <c r="A18" s="45" t="s">
        <v>15</v>
      </c>
      <c r="B18" s="45">
        <v>77</v>
      </c>
      <c r="C18" s="45">
        <v>38</v>
      </c>
      <c r="D18" s="45">
        <v>39</v>
      </c>
      <c r="E18" s="45">
        <v>605</v>
      </c>
      <c r="F18" s="45">
        <v>317</v>
      </c>
      <c r="G18" s="45">
        <v>288</v>
      </c>
    </row>
    <row r="19" spans="1:9" s="49" customFormat="1" ht="16.5">
      <c r="A19" s="45" t="s">
        <v>16</v>
      </c>
      <c r="B19" s="45">
        <v>531</v>
      </c>
      <c r="C19" s="45">
        <v>258</v>
      </c>
      <c r="D19" s="45">
        <v>273</v>
      </c>
      <c r="E19" s="45">
        <v>2168</v>
      </c>
      <c r="F19" s="45">
        <v>1133</v>
      </c>
      <c r="G19" s="45">
        <v>1035</v>
      </c>
    </row>
    <row r="20" spans="1:9" s="49" customFormat="1" ht="33">
      <c r="A20" s="45" t="s">
        <v>17</v>
      </c>
      <c r="B20" s="45">
        <v>1375</v>
      </c>
      <c r="C20" s="45">
        <v>598</v>
      </c>
      <c r="D20" s="45">
        <v>777</v>
      </c>
      <c r="E20" s="45">
        <v>6125</v>
      </c>
      <c r="F20" s="45">
        <v>3130</v>
      </c>
      <c r="G20" s="45">
        <v>2995</v>
      </c>
    </row>
    <row r="21" spans="1:9" s="49" customFormat="1" ht="33">
      <c r="A21" s="45" t="s">
        <v>18</v>
      </c>
      <c r="B21" s="45">
        <v>1127</v>
      </c>
      <c r="C21" s="45">
        <v>502</v>
      </c>
      <c r="D21" s="45">
        <v>625</v>
      </c>
      <c r="E21" s="45">
        <v>5453</v>
      </c>
      <c r="F21" s="45">
        <v>3266</v>
      </c>
      <c r="G21" s="45">
        <v>2187</v>
      </c>
    </row>
    <row r="22" spans="1:9" s="49" customFormat="1" ht="33">
      <c r="A22" s="45" t="s">
        <v>19</v>
      </c>
      <c r="B22" s="45">
        <v>148</v>
      </c>
      <c r="C22" s="45">
        <v>75</v>
      </c>
      <c r="D22" s="45">
        <v>73</v>
      </c>
      <c r="E22" s="45">
        <v>1311</v>
      </c>
      <c r="F22" s="45">
        <v>789</v>
      </c>
      <c r="G22" s="45">
        <v>522</v>
      </c>
    </row>
    <row r="24" spans="1:9" s="49" customFormat="1" ht="33.7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9" s="49" customFormat="1" ht="23.65" customHeight="1"/>
    <row r="26" spans="1:9" s="49" customFormat="1" ht="46.5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7" spans="1:9" s="49" customFormat="1" ht="5.0999999999999996" customHeight="1"/>
    <row r="28" spans="1:9" s="49" customFormat="1" ht="18" customHeight="1">
      <c r="A28" s="83" t="s">
        <v>38</v>
      </c>
      <c r="B28" s="81"/>
      <c r="C28" s="81"/>
      <c r="D28" s="81"/>
      <c r="E28" s="81"/>
      <c r="F28" s="81"/>
      <c r="G28" s="81"/>
      <c r="H28" s="81"/>
      <c r="I28" s="81"/>
    </row>
    <row r="29" spans="1:9" s="49" customFormat="1" ht="18" customHeight="1">
      <c r="A29" s="83" t="s">
        <v>20</v>
      </c>
      <c r="B29" s="81"/>
      <c r="C29" s="81"/>
      <c r="D29" s="81"/>
      <c r="E29" s="81"/>
      <c r="F29" s="81"/>
      <c r="G29" s="81"/>
      <c r="H29" s="81"/>
      <c r="I29" s="81"/>
    </row>
    <row r="30" spans="1:9" s="49" customFormat="1" ht="12.2" customHeight="1"/>
    <row r="31" spans="1:9" s="49" customFormat="1" ht="15.4" customHeight="1"/>
    <row r="32" spans="1:9" s="49" customFormat="1" ht="18" customHeight="1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3" spans="1:9" s="49" customFormat="1" ht="8.4499999999999993" customHeight="1"/>
    <row r="34" spans="1:9" s="49" customFormat="1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 s="49" customFormat="1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s="49" customFormat="1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s="49" customFormat="1" ht="33">
      <c r="A37" s="44" t="s">
        <v>11</v>
      </c>
      <c r="B37" s="44">
        <v>2870</v>
      </c>
      <c r="C37" s="44">
        <v>1309</v>
      </c>
      <c r="D37" s="44">
        <v>1561</v>
      </c>
      <c r="E37" s="44">
        <v>13203</v>
      </c>
      <c r="F37" s="44">
        <v>6873</v>
      </c>
      <c r="G37" s="44">
        <v>6330</v>
      </c>
    </row>
    <row r="38" spans="1:9" s="49" customFormat="1" ht="16.5">
      <c r="A38" s="45" t="s">
        <v>12</v>
      </c>
      <c r="B38" s="45">
        <v>10</v>
      </c>
      <c r="C38" s="45">
        <v>5</v>
      </c>
      <c r="D38" s="45">
        <v>5</v>
      </c>
      <c r="E38" s="45">
        <v>26</v>
      </c>
      <c r="F38" s="45">
        <v>10</v>
      </c>
      <c r="G38" s="45">
        <v>16</v>
      </c>
    </row>
    <row r="39" spans="1:9" s="49" customFormat="1" ht="33">
      <c r="A39" s="45" t="s">
        <v>13</v>
      </c>
      <c r="B39" s="45">
        <v>19</v>
      </c>
      <c r="C39" s="45">
        <v>12</v>
      </c>
      <c r="D39" s="45">
        <v>7</v>
      </c>
      <c r="E39" s="45">
        <v>200</v>
      </c>
      <c r="F39" s="45">
        <v>97</v>
      </c>
      <c r="G39" s="45">
        <v>103</v>
      </c>
    </row>
    <row r="40" spans="1:9" s="49" customFormat="1" ht="33">
      <c r="A40" s="45" t="s">
        <v>14</v>
      </c>
      <c r="B40" s="45">
        <v>51</v>
      </c>
      <c r="C40" s="45">
        <v>22</v>
      </c>
      <c r="D40" s="45">
        <v>29</v>
      </c>
      <c r="E40" s="45">
        <v>701</v>
      </c>
      <c r="F40" s="45">
        <v>309</v>
      </c>
      <c r="G40" s="45">
        <v>392</v>
      </c>
    </row>
    <row r="41" spans="1:9" s="49" customFormat="1" ht="33">
      <c r="A41" s="45" t="s">
        <v>15</v>
      </c>
      <c r="B41" s="45">
        <v>41</v>
      </c>
      <c r="C41" s="45">
        <v>23</v>
      </c>
      <c r="D41" s="45">
        <v>18</v>
      </c>
      <c r="E41" s="45">
        <v>287</v>
      </c>
      <c r="F41" s="45">
        <v>165</v>
      </c>
      <c r="G41" s="45">
        <v>122</v>
      </c>
    </row>
    <row r="42" spans="1:9" s="49" customFormat="1" ht="16.5">
      <c r="A42" s="45" t="s">
        <v>16</v>
      </c>
      <c r="B42" s="45">
        <v>504</v>
      </c>
      <c r="C42" s="45">
        <v>246</v>
      </c>
      <c r="D42" s="45">
        <v>258</v>
      </c>
      <c r="E42" s="45">
        <v>1917</v>
      </c>
      <c r="F42" s="45">
        <v>980</v>
      </c>
      <c r="G42" s="45">
        <v>937</v>
      </c>
    </row>
    <row r="43" spans="1:9" s="49" customFormat="1" ht="33">
      <c r="A43" s="45" t="s">
        <v>17</v>
      </c>
      <c r="B43" s="45">
        <v>1279</v>
      </c>
      <c r="C43" s="45">
        <v>553</v>
      </c>
      <c r="D43" s="45">
        <v>726</v>
      </c>
      <c r="E43" s="45">
        <v>5352</v>
      </c>
      <c r="F43" s="45">
        <v>2621</v>
      </c>
      <c r="G43" s="45">
        <v>2731</v>
      </c>
    </row>
    <row r="44" spans="1:9" s="49" customFormat="1" ht="33">
      <c r="A44" s="45" t="s">
        <v>18</v>
      </c>
      <c r="B44" s="45">
        <v>877</v>
      </c>
      <c r="C44" s="45">
        <v>397</v>
      </c>
      <c r="D44" s="45">
        <v>480</v>
      </c>
      <c r="E44" s="45">
        <v>3942</v>
      </c>
      <c r="F44" s="45">
        <v>2235</v>
      </c>
      <c r="G44" s="45">
        <v>1707</v>
      </c>
    </row>
    <row r="45" spans="1:9" s="49" customFormat="1" ht="33">
      <c r="A45" s="45" t="s">
        <v>19</v>
      </c>
      <c r="B45" s="45">
        <v>89</v>
      </c>
      <c r="C45" s="45">
        <v>51</v>
      </c>
      <c r="D45" s="45">
        <v>38</v>
      </c>
      <c r="E45" s="45">
        <v>778</v>
      </c>
      <c r="F45" s="45">
        <v>456</v>
      </c>
      <c r="G45" s="45">
        <v>322</v>
      </c>
    </row>
    <row r="48" spans="1:9" s="49" customFormat="1" ht="33.75" customHeight="1">
      <c r="A48" s="81"/>
      <c r="B48" s="81"/>
      <c r="C48" s="81"/>
      <c r="D48" s="81"/>
      <c r="E48" s="81"/>
      <c r="F48" s="81"/>
      <c r="G48" s="81"/>
      <c r="H48" s="81"/>
      <c r="I48" s="81"/>
    </row>
    <row r="49" spans="1:9" s="49" customFormat="1" ht="23.65" customHeight="1"/>
    <row r="50" spans="1:9" s="49" customFormat="1" ht="46.5" customHeight="1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1" spans="1:9" s="49" customFormat="1" ht="5.0999999999999996" customHeight="1"/>
    <row r="52" spans="1:9" s="49" customFormat="1" ht="18" customHeight="1">
      <c r="A52" s="83" t="s">
        <v>38</v>
      </c>
      <c r="B52" s="81"/>
      <c r="C52" s="81"/>
      <c r="D52" s="81"/>
      <c r="E52" s="81"/>
      <c r="F52" s="81"/>
      <c r="G52" s="81"/>
      <c r="H52" s="81"/>
      <c r="I52" s="81"/>
    </row>
    <row r="53" spans="1:9" s="49" customFormat="1" ht="18" customHeight="1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4" spans="1:9" s="49" customFormat="1" ht="12.2" customHeight="1"/>
    <row r="55" spans="1:9" s="49" customFormat="1" ht="15.4" customHeight="1"/>
    <row r="56" spans="1:9" s="49" customFormat="1" ht="18" customHeight="1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7" spans="1:9" s="49" customFormat="1" ht="8.4499999999999993" customHeight="1"/>
    <row r="58" spans="1:9" s="49" customFormat="1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 s="49" customFormat="1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s="49" customFormat="1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s="49" customFormat="1" ht="33">
      <c r="A61" s="44" t="s">
        <v>11</v>
      </c>
      <c r="B61" s="44">
        <v>136</v>
      </c>
      <c r="C61" s="44">
        <v>68</v>
      </c>
      <c r="D61" s="44">
        <v>68</v>
      </c>
      <c r="E61" s="44">
        <v>1808</v>
      </c>
      <c r="F61" s="44">
        <v>1130</v>
      </c>
      <c r="G61" s="44">
        <v>678</v>
      </c>
    </row>
    <row r="62" spans="1:9" s="49" customFormat="1" ht="16.5">
      <c r="A62" s="45" t="s">
        <v>12</v>
      </c>
      <c r="B62" s="45">
        <v>2</v>
      </c>
      <c r="C62" s="45">
        <v>1</v>
      </c>
      <c r="D62" s="45">
        <v>1</v>
      </c>
      <c r="E62" s="45">
        <v>12</v>
      </c>
      <c r="F62" s="45">
        <v>4</v>
      </c>
      <c r="G62" s="45">
        <v>8</v>
      </c>
    </row>
    <row r="63" spans="1:9" s="49" customFormat="1" ht="33">
      <c r="A63" s="45" t="s">
        <v>13</v>
      </c>
      <c r="B63" s="45">
        <v>7</v>
      </c>
      <c r="C63" s="45">
        <v>4</v>
      </c>
      <c r="D63" s="45">
        <v>3</v>
      </c>
      <c r="E63" s="45">
        <v>89</v>
      </c>
      <c r="F63" s="45">
        <v>52</v>
      </c>
      <c r="G63" s="45">
        <v>37</v>
      </c>
    </row>
    <row r="64" spans="1:9" s="49" customFormat="1" ht="33">
      <c r="A64" s="45" t="s">
        <v>14</v>
      </c>
      <c r="B64" s="45">
        <v>13</v>
      </c>
      <c r="C64" s="45">
        <v>7</v>
      </c>
      <c r="D64" s="45">
        <v>6</v>
      </c>
      <c r="E64" s="45">
        <v>254</v>
      </c>
      <c r="F64" s="45">
        <v>90</v>
      </c>
      <c r="G64" s="45">
        <v>164</v>
      </c>
    </row>
    <row r="65" spans="1:9" s="49" customFormat="1" ht="33">
      <c r="A65" s="45" t="s">
        <v>15</v>
      </c>
      <c r="B65" s="45">
        <v>11</v>
      </c>
      <c r="C65" s="45">
        <v>6</v>
      </c>
      <c r="D65" s="45">
        <v>5</v>
      </c>
      <c r="E65" s="45">
        <v>109</v>
      </c>
      <c r="F65" s="45">
        <v>44</v>
      </c>
      <c r="G65" s="45">
        <v>65</v>
      </c>
    </row>
    <row r="66" spans="1:9" s="49" customFormat="1" ht="16.5">
      <c r="A66" s="45" t="s">
        <v>16</v>
      </c>
      <c r="B66" s="45">
        <v>3</v>
      </c>
      <c r="C66" s="45">
        <v>0</v>
      </c>
      <c r="D66" s="45">
        <v>3</v>
      </c>
      <c r="E66" s="45">
        <v>68</v>
      </c>
      <c r="F66" s="45">
        <v>34</v>
      </c>
      <c r="G66" s="45">
        <v>34</v>
      </c>
    </row>
    <row r="67" spans="1:9" s="49" customFormat="1" ht="33">
      <c r="A67" s="45" t="s">
        <v>17</v>
      </c>
      <c r="B67" s="45">
        <v>20</v>
      </c>
      <c r="C67" s="45">
        <v>10</v>
      </c>
      <c r="D67" s="45">
        <v>10</v>
      </c>
      <c r="E67" s="45">
        <v>351</v>
      </c>
      <c r="F67" s="45">
        <v>237</v>
      </c>
      <c r="G67" s="45">
        <v>114</v>
      </c>
    </row>
    <row r="68" spans="1:9" s="49" customFormat="1" ht="33">
      <c r="A68" s="45" t="s">
        <v>18</v>
      </c>
      <c r="B68" s="45">
        <v>71</v>
      </c>
      <c r="C68" s="45">
        <v>36</v>
      </c>
      <c r="D68" s="45">
        <v>35</v>
      </c>
      <c r="E68" s="45">
        <v>660</v>
      </c>
      <c r="F68" s="45">
        <v>471</v>
      </c>
      <c r="G68" s="45">
        <v>189</v>
      </c>
    </row>
    <row r="69" spans="1:9" s="49" customFormat="1" ht="33">
      <c r="A69" s="45" t="s">
        <v>19</v>
      </c>
      <c r="B69" s="45">
        <v>9</v>
      </c>
      <c r="C69" s="45">
        <v>4</v>
      </c>
      <c r="D69" s="45">
        <v>5</v>
      </c>
      <c r="E69" s="45">
        <v>265</v>
      </c>
      <c r="F69" s="45">
        <v>198</v>
      </c>
      <c r="G69" s="45">
        <v>67</v>
      </c>
    </row>
    <row r="71" spans="1:9" s="49" customFormat="1" ht="33.75" customHeight="1">
      <c r="A71" s="81"/>
      <c r="B71" s="81"/>
      <c r="C71" s="81"/>
      <c r="D71" s="81"/>
      <c r="E71" s="81"/>
      <c r="F71" s="81"/>
      <c r="G71" s="81"/>
      <c r="H71" s="81"/>
      <c r="I71" s="81"/>
    </row>
    <row r="72" spans="1:9" s="49" customFormat="1" ht="23.65" customHeight="1"/>
    <row r="73" spans="1:9" s="49" customFormat="1" ht="46.5" customHeight="1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4" spans="1:9" s="49" customFormat="1" ht="5.0999999999999996" customHeight="1"/>
    <row r="75" spans="1:9" s="49" customFormat="1" ht="18" customHeight="1">
      <c r="A75" s="83" t="s">
        <v>38</v>
      </c>
      <c r="B75" s="81"/>
      <c r="C75" s="81"/>
      <c r="D75" s="81"/>
      <c r="E75" s="81"/>
      <c r="F75" s="81"/>
      <c r="G75" s="81"/>
      <c r="H75" s="81"/>
      <c r="I75" s="81"/>
    </row>
    <row r="76" spans="1:9" s="49" customFormat="1" ht="18" customHeight="1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7" spans="1:9" s="49" customFormat="1" ht="12.2" customHeight="1"/>
    <row r="78" spans="1:9" s="49" customFormat="1" ht="15.4" customHeight="1"/>
    <row r="79" spans="1:9" s="49" customFormat="1" ht="18" customHeight="1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0" spans="1:9" s="49" customFormat="1" ht="8.4499999999999993" customHeight="1"/>
    <row r="81" spans="1:9" s="49" customFormat="1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 s="49" customFormat="1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s="49" customFormat="1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s="49" customFormat="1" ht="33">
      <c r="A84" s="44" t="s">
        <v>11</v>
      </c>
      <c r="B84" s="44">
        <v>248</v>
      </c>
      <c r="C84" s="44">
        <v>96</v>
      </c>
      <c r="D84" s="44">
        <v>152</v>
      </c>
      <c r="E84" s="44">
        <v>1738</v>
      </c>
      <c r="F84" s="44">
        <v>1041</v>
      </c>
      <c r="G84" s="44">
        <v>697</v>
      </c>
    </row>
    <row r="85" spans="1:9" s="49" customFormat="1" ht="16.5">
      <c r="A85" s="45" t="s">
        <v>12</v>
      </c>
      <c r="B85" s="45">
        <v>2</v>
      </c>
      <c r="C85" s="45">
        <v>0</v>
      </c>
      <c r="D85" s="45">
        <v>2</v>
      </c>
      <c r="E85" s="45">
        <v>9</v>
      </c>
      <c r="F85" s="45">
        <v>2</v>
      </c>
      <c r="G85" s="45">
        <v>7</v>
      </c>
    </row>
    <row r="86" spans="1:9" s="49" customFormat="1" ht="33">
      <c r="A86" s="45" t="s">
        <v>13</v>
      </c>
      <c r="B86" s="45">
        <v>4</v>
      </c>
      <c r="C86" s="45">
        <v>1</v>
      </c>
      <c r="D86" s="45">
        <v>3</v>
      </c>
      <c r="E86" s="45">
        <v>44</v>
      </c>
      <c r="F86" s="45">
        <v>21</v>
      </c>
      <c r="G86" s="45">
        <v>23</v>
      </c>
    </row>
    <row r="87" spans="1:9" s="49" customFormat="1" ht="33">
      <c r="A87" s="45" t="s">
        <v>14</v>
      </c>
      <c r="B87" s="45">
        <v>10</v>
      </c>
      <c r="C87" s="45">
        <v>2</v>
      </c>
      <c r="D87" s="45">
        <v>8</v>
      </c>
      <c r="E87" s="45">
        <v>149</v>
      </c>
      <c r="F87" s="45">
        <v>72</v>
      </c>
      <c r="G87" s="45">
        <v>77</v>
      </c>
    </row>
    <row r="88" spans="1:9" s="49" customFormat="1" ht="33">
      <c r="A88" s="45" t="s">
        <v>15</v>
      </c>
      <c r="B88" s="45">
        <v>12</v>
      </c>
      <c r="C88" s="45">
        <v>3</v>
      </c>
      <c r="D88" s="45">
        <v>9</v>
      </c>
      <c r="E88" s="45">
        <v>142</v>
      </c>
      <c r="F88" s="45">
        <v>70</v>
      </c>
      <c r="G88" s="45">
        <v>72</v>
      </c>
    </row>
    <row r="89" spans="1:9" s="49" customFormat="1" ht="16.5">
      <c r="A89" s="45" t="s">
        <v>16</v>
      </c>
      <c r="B89" s="45">
        <v>16</v>
      </c>
      <c r="C89" s="45">
        <v>7</v>
      </c>
      <c r="D89" s="45">
        <v>9</v>
      </c>
      <c r="E89" s="45">
        <v>154</v>
      </c>
      <c r="F89" s="45">
        <v>105</v>
      </c>
      <c r="G89" s="45">
        <v>49</v>
      </c>
    </row>
    <row r="90" spans="1:9" s="49" customFormat="1" ht="33">
      <c r="A90" s="45" t="s">
        <v>17</v>
      </c>
      <c r="B90" s="45">
        <v>54</v>
      </c>
      <c r="C90" s="45">
        <v>25</v>
      </c>
      <c r="D90" s="45">
        <v>29</v>
      </c>
      <c r="E90" s="45">
        <v>332</v>
      </c>
      <c r="F90" s="45">
        <v>207</v>
      </c>
      <c r="G90" s="45">
        <v>125</v>
      </c>
    </row>
    <row r="91" spans="1:9" s="49" customFormat="1" ht="33">
      <c r="A91" s="45" t="s">
        <v>18</v>
      </c>
      <c r="B91" s="45">
        <v>126</v>
      </c>
      <c r="C91" s="45">
        <v>51</v>
      </c>
      <c r="D91" s="45">
        <v>75</v>
      </c>
      <c r="E91" s="45">
        <v>694</v>
      </c>
      <c r="F91" s="45">
        <v>458</v>
      </c>
      <c r="G91" s="45">
        <v>236</v>
      </c>
    </row>
    <row r="92" spans="1:9" s="49" customFormat="1" ht="33">
      <c r="A92" s="45" t="s">
        <v>19</v>
      </c>
      <c r="B92" s="45">
        <v>24</v>
      </c>
      <c r="C92" s="45">
        <v>7</v>
      </c>
      <c r="D92" s="45">
        <v>17</v>
      </c>
      <c r="E92" s="45">
        <v>214</v>
      </c>
      <c r="F92" s="45">
        <v>106</v>
      </c>
      <c r="G92" s="45">
        <v>108</v>
      </c>
    </row>
    <row r="95" spans="1:9" s="49" customFormat="1" ht="33.75" customHeight="1">
      <c r="A95" s="81"/>
      <c r="B95" s="81"/>
      <c r="C95" s="81"/>
      <c r="D95" s="81"/>
      <c r="E95" s="81"/>
      <c r="F95" s="81"/>
      <c r="G95" s="81"/>
      <c r="H95" s="81"/>
      <c r="I95" s="81"/>
    </row>
    <row r="96" spans="1:9" s="49" customFormat="1" ht="23.65" customHeight="1"/>
    <row r="97" spans="1:9" s="49" customFormat="1" ht="46.5" customHeight="1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8" spans="1:9" s="49" customFormat="1" ht="5.0999999999999996" customHeight="1"/>
    <row r="99" spans="1:9" s="49" customFormat="1" ht="18" customHeight="1">
      <c r="A99" s="83" t="s">
        <v>38</v>
      </c>
      <c r="B99" s="81"/>
      <c r="C99" s="81"/>
      <c r="D99" s="81"/>
      <c r="E99" s="81"/>
      <c r="F99" s="81"/>
      <c r="G99" s="81"/>
      <c r="H99" s="81"/>
      <c r="I99" s="81"/>
    </row>
    <row r="100" spans="1:9" s="49" customFormat="1" ht="18" customHeight="1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1" spans="1:9" s="49" customFormat="1" ht="12.2" customHeight="1"/>
    <row r="102" spans="1:9" s="49" customFormat="1" ht="15.4" customHeight="1"/>
    <row r="103" spans="1:9" s="49" customFormat="1" ht="18" customHeight="1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4" spans="1:9" s="49" customFormat="1" ht="8.4499999999999993" customHeight="1"/>
    <row r="105" spans="1:9" s="49" customFormat="1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 s="49" customFormat="1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s="49" customFormat="1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s="49" customFormat="1" ht="33">
      <c r="A108" s="44" t="s">
        <v>11</v>
      </c>
      <c r="B108" s="44">
        <v>128</v>
      </c>
      <c r="C108" s="44">
        <v>54</v>
      </c>
      <c r="D108" s="44">
        <v>74</v>
      </c>
      <c r="E108" s="44">
        <v>474</v>
      </c>
      <c r="F108" s="44">
        <v>277</v>
      </c>
      <c r="G108" s="44">
        <v>197</v>
      </c>
    </row>
    <row r="109" spans="1:9" s="49" customFormat="1" ht="16.5">
      <c r="A109" s="45" t="s">
        <v>12</v>
      </c>
      <c r="B109" s="45">
        <v>1</v>
      </c>
      <c r="C109" s="45">
        <v>0</v>
      </c>
      <c r="D109" s="45">
        <v>1</v>
      </c>
      <c r="E109" s="45">
        <v>2</v>
      </c>
      <c r="F109" s="45">
        <v>0</v>
      </c>
      <c r="G109" s="45">
        <v>2</v>
      </c>
    </row>
    <row r="110" spans="1:9" s="49" customFormat="1" ht="33">
      <c r="A110" s="45" t="s">
        <v>13</v>
      </c>
      <c r="B110" s="45">
        <v>3</v>
      </c>
      <c r="C110" s="45">
        <v>2</v>
      </c>
      <c r="D110" s="45">
        <v>1</v>
      </c>
      <c r="E110" s="45">
        <v>12</v>
      </c>
      <c r="F110" s="45">
        <v>9</v>
      </c>
      <c r="G110" s="45">
        <v>3</v>
      </c>
    </row>
    <row r="111" spans="1:9" s="49" customFormat="1" ht="33">
      <c r="A111" s="45" t="s">
        <v>14</v>
      </c>
      <c r="B111" s="45">
        <v>2</v>
      </c>
      <c r="C111" s="45">
        <v>0</v>
      </c>
      <c r="D111" s="45">
        <v>2</v>
      </c>
      <c r="E111" s="45">
        <v>63</v>
      </c>
      <c r="F111" s="45">
        <v>20</v>
      </c>
      <c r="G111" s="45">
        <v>43</v>
      </c>
    </row>
    <row r="112" spans="1:9" s="49" customFormat="1" ht="33">
      <c r="A112" s="45" t="s">
        <v>15</v>
      </c>
      <c r="B112" s="45">
        <v>13</v>
      </c>
      <c r="C112" s="45">
        <v>6</v>
      </c>
      <c r="D112" s="45">
        <v>7</v>
      </c>
      <c r="E112" s="45">
        <v>67</v>
      </c>
      <c r="F112" s="45">
        <v>38</v>
      </c>
      <c r="G112" s="45">
        <v>29</v>
      </c>
    </row>
    <row r="113" spans="1:7" s="49" customFormat="1" ht="16.5">
      <c r="A113" s="45" t="s">
        <v>16</v>
      </c>
      <c r="B113" s="45">
        <v>8</v>
      </c>
      <c r="C113" s="45">
        <v>5</v>
      </c>
      <c r="D113" s="45">
        <v>3</v>
      </c>
      <c r="E113" s="45">
        <v>29</v>
      </c>
      <c r="F113" s="45">
        <v>14</v>
      </c>
      <c r="G113" s="45">
        <v>15</v>
      </c>
    </row>
    <row r="114" spans="1:7" s="49" customFormat="1" ht="33">
      <c r="A114" s="45" t="s">
        <v>17</v>
      </c>
      <c r="B114" s="45">
        <v>22</v>
      </c>
      <c r="C114" s="45">
        <v>10</v>
      </c>
      <c r="D114" s="45">
        <v>12</v>
      </c>
      <c r="E114" s="45">
        <v>90</v>
      </c>
      <c r="F114" s="45">
        <v>65</v>
      </c>
      <c r="G114" s="45">
        <v>25</v>
      </c>
    </row>
    <row r="115" spans="1:7" s="49" customFormat="1" ht="33">
      <c r="A115" s="45" t="s">
        <v>18</v>
      </c>
      <c r="B115" s="45">
        <v>53</v>
      </c>
      <c r="C115" s="45">
        <v>18</v>
      </c>
      <c r="D115" s="45">
        <v>35</v>
      </c>
      <c r="E115" s="45">
        <v>157</v>
      </c>
      <c r="F115" s="45">
        <v>102</v>
      </c>
      <c r="G115" s="45">
        <v>55</v>
      </c>
    </row>
    <row r="116" spans="1:7" s="49" customFormat="1" ht="33">
      <c r="A116" s="45" t="s">
        <v>19</v>
      </c>
      <c r="B116" s="45">
        <v>26</v>
      </c>
      <c r="C116" s="45">
        <v>13</v>
      </c>
      <c r="D116" s="45">
        <v>13</v>
      </c>
      <c r="E116" s="45">
        <v>54</v>
      </c>
      <c r="F116" s="45">
        <v>29</v>
      </c>
      <c r="G116" s="45">
        <v>25</v>
      </c>
    </row>
  </sheetData>
  <mergeCells count="40">
    <mergeCell ref="A81:A82"/>
    <mergeCell ref="B81:D81"/>
    <mergeCell ref="E81:G81"/>
    <mergeCell ref="A28:I28"/>
    <mergeCell ref="A29:I29"/>
    <mergeCell ref="A32:I32"/>
    <mergeCell ref="A34:A35"/>
    <mergeCell ref="B34:D34"/>
    <mergeCell ref="E34:G34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  <mergeCell ref="A105:A106"/>
    <mergeCell ref="B105:D105"/>
    <mergeCell ref="E105:G105"/>
    <mergeCell ref="A48:I48"/>
    <mergeCell ref="A50:I50"/>
    <mergeCell ref="A52:I52"/>
    <mergeCell ref="A53:I53"/>
    <mergeCell ref="A56:I56"/>
    <mergeCell ref="A58:A59"/>
    <mergeCell ref="B58:D58"/>
    <mergeCell ref="E58:G58"/>
    <mergeCell ref="A71:I71"/>
    <mergeCell ref="A73:I73"/>
    <mergeCell ref="A75:I75"/>
    <mergeCell ref="A76:I76"/>
    <mergeCell ref="A79:I79"/>
    <mergeCell ref="A95:I95"/>
    <mergeCell ref="A97:I97"/>
    <mergeCell ref="A99:I99"/>
    <mergeCell ref="A100:I100"/>
    <mergeCell ref="A103:I10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3FD5-E1C0-406A-8858-2745F772D873}">
  <dimension ref="A1:I116"/>
  <sheetViews>
    <sheetView tabSelected="1" workbookViewId="0">
      <selection activeCell="D23" sqref="D23"/>
    </sheetView>
  </sheetViews>
  <sheetFormatPr baseColWidth="10" defaultRowHeight="15"/>
  <cols>
    <col min="1" max="1" width="31.5703125" style="50" customWidth="1"/>
    <col min="2" max="7" width="13.7109375" style="50" customWidth="1"/>
    <col min="8" max="8" width="0" style="50" hidden="1" customWidth="1"/>
    <col min="9" max="9" width="7.28515625" style="50" customWidth="1"/>
    <col min="10" max="16384" width="11.42578125" style="50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39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v>1109</v>
      </c>
      <c r="C14" s="44">
        <v>562</v>
      </c>
      <c r="D14" s="44">
        <v>547</v>
      </c>
      <c r="E14" s="44">
        <v>14110</v>
      </c>
      <c r="F14" s="44">
        <v>8010</v>
      </c>
      <c r="G14" s="44">
        <v>6100</v>
      </c>
    </row>
    <row r="15" spans="1:9" ht="16.5">
      <c r="A15" s="45" t="s">
        <v>12</v>
      </c>
      <c r="B15" s="45">
        <v>13</v>
      </c>
      <c r="C15" s="45">
        <v>9</v>
      </c>
      <c r="D15" s="45">
        <v>4</v>
      </c>
      <c r="E15" s="45">
        <v>39</v>
      </c>
      <c r="F15" s="45">
        <v>23</v>
      </c>
      <c r="G15" s="45">
        <v>16</v>
      </c>
    </row>
    <row r="16" spans="1:9" ht="16.5">
      <c r="A16" s="45" t="s">
        <v>13</v>
      </c>
      <c r="B16" s="45">
        <v>25</v>
      </c>
      <c r="C16" s="45">
        <v>10</v>
      </c>
      <c r="D16" s="45">
        <v>15</v>
      </c>
      <c r="E16" s="45">
        <v>371</v>
      </c>
      <c r="F16" s="45">
        <v>162</v>
      </c>
      <c r="G16" s="45">
        <v>209</v>
      </c>
    </row>
    <row r="17" spans="1:9" ht="16.5">
      <c r="A17" s="45" t="s">
        <v>14</v>
      </c>
      <c r="B17" s="45">
        <v>50</v>
      </c>
      <c r="C17" s="45">
        <v>24</v>
      </c>
      <c r="D17" s="45">
        <v>26</v>
      </c>
      <c r="E17" s="45">
        <v>1134</v>
      </c>
      <c r="F17" s="45">
        <v>482</v>
      </c>
      <c r="G17" s="45">
        <v>652</v>
      </c>
    </row>
    <row r="18" spans="1:9" ht="16.5">
      <c r="A18" s="45" t="s">
        <v>15</v>
      </c>
      <c r="B18" s="45">
        <v>40</v>
      </c>
      <c r="C18" s="45">
        <v>20</v>
      </c>
      <c r="D18" s="45">
        <v>20</v>
      </c>
      <c r="E18" s="45">
        <v>744</v>
      </c>
      <c r="F18" s="45">
        <v>367</v>
      </c>
      <c r="G18" s="45">
        <v>377</v>
      </c>
    </row>
    <row r="19" spans="1:9" ht="16.5">
      <c r="A19" s="45" t="s">
        <v>16</v>
      </c>
      <c r="B19" s="45">
        <v>188</v>
      </c>
      <c r="C19" s="45">
        <v>85</v>
      </c>
      <c r="D19" s="45">
        <v>103</v>
      </c>
      <c r="E19" s="45">
        <v>2518</v>
      </c>
      <c r="F19" s="45">
        <v>1279</v>
      </c>
      <c r="G19" s="45">
        <v>1239</v>
      </c>
    </row>
    <row r="20" spans="1:9" ht="16.5">
      <c r="A20" s="45" t="s">
        <v>17</v>
      </c>
      <c r="B20" s="45">
        <v>221</v>
      </c>
      <c r="C20" s="45">
        <v>110</v>
      </c>
      <c r="D20" s="45">
        <v>111</v>
      </c>
      <c r="E20" s="45">
        <v>2662</v>
      </c>
      <c r="F20" s="45">
        <v>1581</v>
      </c>
      <c r="G20" s="45">
        <v>1081</v>
      </c>
    </row>
    <row r="21" spans="1:9" ht="16.5">
      <c r="A21" s="45" t="s">
        <v>18</v>
      </c>
      <c r="B21" s="45">
        <v>426</v>
      </c>
      <c r="C21" s="45">
        <v>227</v>
      </c>
      <c r="D21" s="45">
        <v>199</v>
      </c>
      <c r="E21" s="45">
        <v>4511</v>
      </c>
      <c r="F21" s="45">
        <v>2831</v>
      </c>
      <c r="G21" s="45">
        <v>1680</v>
      </c>
    </row>
    <row r="22" spans="1:9" ht="16.5">
      <c r="A22" s="45" t="s">
        <v>19</v>
      </c>
      <c r="B22" s="45">
        <v>146</v>
      </c>
      <c r="C22" s="45">
        <v>77</v>
      </c>
      <c r="D22" s="45">
        <v>69</v>
      </c>
      <c r="E22" s="45">
        <v>2131</v>
      </c>
      <c r="F22" s="45">
        <v>1285</v>
      </c>
      <c r="G22" s="45">
        <v>846</v>
      </c>
    </row>
    <row r="23" spans="1:9" ht="72.95" customHeight="1"/>
    <row r="24" spans="1:9">
      <c r="A24" s="81"/>
      <c r="B24" s="81"/>
      <c r="C24" s="81"/>
      <c r="D24" s="81"/>
      <c r="E24" s="81"/>
      <c r="F24" s="81"/>
      <c r="G24" s="81"/>
      <c r="H24" s="81"/>
      <c r="I24" s="81"/>
    </row>
    <row r="26" spans="1:9" ht="24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8" spans="1:9">
      <c r="A28" s="83" t="s">
        <v>39</v>
      </c>
      <c r="B28" s="81"/>
      <c r="C28" s="81"/>
      <c r="D28" s="81"/>
      <c r="E28" s="81"/>
      <c r="F28" s="81"/>
      <c r="G28" s="81"/>
      <c r="H28" s="81"/>
      <c r="I28" s="81"/>
    </row>
    <row r="29" spans="1:9">
      <c r="A29" s="83" t="s">
        <v>2</v>
      </c>
      <c r="B29" s="81"/>
      <c r="C29" s="81"/>
      <c r="D29" s="81"/>
      <c r="E29" s="81"/>
      <c r="F29" s="81"/>
      <c r="G29" s="81"/>
      <c r="H29" s="81"/>
      <c r="I29" s="81"/>
    </row>
    <row r="32" spans="1:9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v>1109</v>
      </c>
      <c r="C37" s="44">
        <v>562</v>
      </c>
      <c r="D37" s="44">
        <v>547</v>
      </c>
      <c r="E37" s="44">
        <v>14110</v>
      </c>
      <c r="F37" s="44">
        <v>8010</v>
      </c>
      <c r="G37" s="44">
        <v>6100</v>
      </c>
    </row>
    <row r="38" spans="1:9" ht="16.5">
      <c r="A38" s="45" t="s">
        <v>12</v>
      </c>
      <c r="B38" s="45">
        <v>13</v>
      </c>
      <c r="C38" s="45">
        <v>9</v>
      </c>
      <c r="D38" s="45">
        <v>4</v>
      </c>
      <c r="E38" s="45">
        <v>39</v>
      </c>
      <c r="F38" s="45">
        <v>23</v>
      </c>
      <c r="G38" s="45">
        <v>16</v>
      </c>
    </row>
    <row r="39" spans="1:9" ht="16.5">
      <c r="A39" s="45" t="s">
        <v>13</v>
      </c>
      <c r="B39" s="45">
        <v>25</v>
      </c>
      <c r="C39" s="45">
        <v>10</v>
      </c>
      <c r="D39" s="45">
        <v>15</v>
      </c>
      <c r="E39" s="45">
        <v>371</v>
      </c>
      <c r="F39" s="45">
        <v>162</v>
      </c>
      <c r="G39" s="45">
        <v>209</v>
      </c>
    </row>
    <row r="40" spans="1:9" ht="16.5">
      <c r="A40" s="45" t="s">
        <v>14</v>
      </c>
      <c r="B40" s="45">
        <v>50</v>
      </c>
      <c r="C40" s="45">
        <v>24</v>
      </c>
      <c r="D40" s="45">
        <v>26</v>
      </c>
      <c r="E40" s="45">
        <v>1134</v>
      </c>
      <c r="F40" s="45">
        <v>482</v>
      </c>
      <c r="G40" s="45">
        <v>652</v>
      </c>
    </row>
    <row r="41" spans="1:9" ht="16.5">
      <c r="A41" s="45" t="s">
        <v>15</v>
      </c>
      <c r="B41" s="45">
        <v>40</v>
      </c>
      <c r="C41" s="45">
        <v>20</v>
      </c>
      <c r="D41" s="45">
        <v>20</v>
      </c>
      <c r="E41" s="45">
        <v>744</v>
      </c>
      <c r="F41" s="45">
        <v>367</v>
      </c>
      <c r="G41" s="45">
        <v>377</v>
      </c>
    </row>
    <row r="42" spans="1:9" ht="16.5">
      <c r="A42" s="45" t="s">
        <v>16</v>
      </c>
      <c r="B42" s="45">
        <v>188</v>
      </c>
      <c r="C42" s="45">
        <v>85</v>
      </c>
      <c r="D42" s="45">
        <v>103</v>
      </c>
      <c r="E42" s="45">
        <v>2518</v>
      </c>
      <c r="F42" s="45">
        <v>1279</v>
      </c>
      <c r="G42" s="45">
        <v>1239</v>
      </c>
    </row>
    <row r="43" spans="1:9" ht="16.5">
      <c r="A43" s="45" t="s">
        <v>17</v>
      </c>
      <c r="B43" s="45">
        <v>221</v>
      </c>
      <c r="C43" s="45">
        <v>110</v>
      </c>
      <c r="D43" s="45">
        <v>111</v>
      </c>
      <c r="E43" s="45">
        <v>2662</v>
      </c>
      <c r="F43" s="45">
        <v>1581</v>
      </c>
      <c r="G43" s="45">
        <v>1081</v>
      </c>
    </row>
    <row r="44" spans="1:9" ht="16.5">
      <c r="A44" s="45" t="s">
        <v>18</v>
      </c>
      <c r="B44" s="45">
        <v>426</v>
      </c>
      <c r="C44" s="45">
        <v>227</v>
      </c>
      <c r="D44" s="45">
        <v>199</v>
      </c>
      <c r="E44" s="45">
        <v>4511</v>
      </c>
      <c r="F44" s="45">
        <v>2831</v>
      </c>
      <c r="G44" s="45">
        <v>1680</v>
      </c>
    </row>
    <row r="45" spans="1:9" ht="16.5">
      <c r="A45" s="45" t="s">
        <v>19</v>
      </c>
      <c r="B45" s="45">
        <v>146</v>
      </c>
      <c r="C45" s="45">
        <v>77</v>
      </c>
      <c r="D45" s="45">
        <v>69</v>
      </c>
      <c r="E45" s="45">
        <v>2131</v>
      </c>
      <c r="F45" s="45">
        <v>1285</v>
      </c>
      <c r="G45" s="45">
        <v>846</v>
      </c>
    </row>
    <row r="48" spans="1:9">
      <c r="A48" s="81"/>
      <c r="B48" s="81"/>
      <c r="C48" s="81"/>
      <c r="D48" s="81"/>
      <c r="E48" s="81"/>
      <c r="F48" s="81"/>
      <c r="G48" s="81"/>
      <c r="H48" s="81"/>
      <c r="I48" s="81"/>
    </row>
    <row r="50" spans="1:9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2" spans="1:9">
      <c r="A52" s="83" t="s">
        <v>39</v>
      </c>
      <c r="B52" s="81"/>
      <c r="C52" s="81"/>
      <c r="D52" s="81"/>
      <c r="E52" s="81"/>
      <c r="F52" s="81"/>
      <c r="G52" s="81"/>
      <c r="H52" s="81"/>
      <c r="I52" s="81"/>
    </row>
    <row r="53" spans="1:9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6" spans="1:9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v>112</v>
      </c>
      <c r="C61" s="44">
        <v>62</v>
      </c>
      <c r="D61" s="44">
        <v>50</v>
      </c>
      <c r="E61" s="44">
        <v>2597</v>
      </c>
      <c r="F61" s="44">
        <v>1542</v>
      </c>
      <c r="G61" s="44">
        <v>1055</v>
      </c>
    </row>
    <row r="62" spans="1:9" ht="16.5">
      <c r="A62" s="45" t="s">
        <v>12</v>
      </c>
      <c r="B62" s="45">
        <v>5</v>
      </c>
      <c r="C62" s="45">
        <v>2</v>
      </c>
      <c r="D62" s="45">
        <v>3</v>
      </c>
      <c r="E62" s="45">
        <v>6</v>
      </c>
      <c r="F62" s="45">
        <v>2</v>
      </c>
      <c r="G62" s="45">
        <v>4</v>
      </c>
    </row>
    <row r="63" spans="1:9" ht="16.5">
      <c r="A63" s="45" t="s">
        <v>13</v>
      </c>
      <c r="B63" s="45">
        <v>8</v>
      </c>
      <c r="C63" s="45">
        <v>4</v>
      </c>
      <c r="D63" s="45">
        <v>4</v>
      </c>
      <c r="E63" s="45">
        <v>92</v>
      </c>
      <c r="F63" s="45">
        <v>44</v>
      </c>
      <c r="G63" s="45">
        <v>48</v>
      </c>
    </row>
    <row r="64" spans="1:9" ht="16.5">
      <c r="A64" s="45" t="s">
        <v>14</v>
      </c>
      <c r="B64" s="45">
        <v>3</v>
      </c>
      <c r="C64" s="45">
        <v>0</v>
      </c>
      <c r="D64" s="45">
        <v>3</v>
      </c>
      <c r="E64" s="45">
        <v>282</v>
      </c>
      <c r="F64" s="45">
        <v>108</v>
      </c>
      <c r="G64" s="45">
        <v>174</v>
      </c>
    </row>
    <row r="65" spans="1:9" ht="16.5">
      <c r="A65" s="45" t="s">
        <v>15</v>
      </c>
      <c r="B65" s="45">
        <v>16</v>
      </c>
      <c r="C65" s="45">
        <v>7</v>
      </c>
      <c r="D65" s="45">
        <v>9</v>
      </c>
      <c r="E65" s="45">
        <v>511</v>
      </c>
      <c r="F65" s="45">
        <v>243</v>
      </c>
      <c r="G65" s="45">
        <v>268</v>
      </c>
    </row>
    <row r="66" spans="1:9" ht="16.5">
      <c r="A66" s="45" t="s">
        <v>16</v>
      </c>
      <c r="B66" s="45">
        <v>5</v>
      </c>
      <c r="C66" s="45">
        <v>1</v>
      </c>
      <c r="D66" s="45">
        <v>4</v>
      </c>
      <c r="E66" s="45">
        <v>105</v>
      </c>
      <c r="F66" s="45">
        <v>57</v>
      </c>
      <c r="G66" s="45">
        <v>48</v>
      </c>
    </row>
    <row r="67" spans="1:9" ht="16.5">
      <c r="A67" s="45" t="s">
        <v>17</v>
      </c>
      <c r="B67" s="45">
        <v>26</v>
      </c>
      <c r="C67" s="45">
        <v>16</v>
      </c>
      <c r="D67" s="45">
        <v>10</v>
      </c>
      <c r="E67" s="45">
        <v>414</v>
      </c>
      <c r="F67" s="45">
        <v>245</v>
      </c>
      <c r="G67" s="45">
        <v>169</v>
      </c>
    </row>
    <row r="68" spans="1:9" ht="16.5">
      <c r="A68" s="45" t="s">
        <v>18</v>
      </c>
      <c r="B68" s="45">
        <v>35</v>
      </c>
      <c r="C68" s="45">
        <v>25</v>
      </c>
      <c r="D68" s="45">
        <v>10</v>
      </c>
      <c r="E68" s="45">
        <v>814</v>
      </c>
      <c r="F68" s="45">
        <v>594</v>
      </c>
      <c r="G68" s="45">
        <v>220</v>
      </c>
    </row>
    <row r="69" spans="1:9" ht="16.5">
      <c r="A69" s="45" t="s">
        <v>19</v>
      </c>
      <c r="B69" s="45">
        <v>14</v>
      </c>
      <c r="C69" s="45">
        <v>7</v>
      </c>
      <c r="D69" s="45">
        <v>7</v>
      </c>
      <c r="E69" s="45">
        <v>373</v>
      </c>
      <c r="F69" s="45">
        <v>249</v>
      </c>
      <c r="G69" s="45">
        <v>124</v>
      </c>
    </row>
    <row r="71" spans="1:9">
      <c r="A71" s="81"/>
      <c r="B71" s="81"/>
      <c r="C71" s="81"/>
      <c r="D71" s="81"/>
      <c r="E71" s="81"/>
      <c r="F71" s="81"/>
      <c r="G71" s="81"/>
      <c r="H71" s="81"/>
      <c r="I71" s="81"/>
    </row>
    <row r="73" spans="1:9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5" spans="1:9">
      <c r="A75" s="83" t="s">
        <v>39</v>
      </c>
      <c r="B75" s="81"/>
      <c r="C75" s="81"/>
      <c r="D75" s="81"/>
      <c r="E75" s="81"/>
      <c r="F75" s="81"/>
      <c r="G75" s="81"/>
      <c r="H75" s="81"/>
      <c r="I75" s="81"/>
    </row>
    <row r="76" spans="1:9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9" spans="1:9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v>174</v>
      </c>
      <c r="C84" s="44">
        <v>106</v>
      </c>
      <c r="D84" s="44">
        <v>68</v>
      </c>
      <c r="E84" s="44">
        <v>1337</v>
      </c>
      <c r="F84" s="44">
        <v>870</v>
      </c>
      <c r="G84" s="44">
        <v>467</v>
      </c>
    </row>
    <row r="85" spans="1:9" ht="16.5">
      <c r="A85" s="45" t="s">
        <v>12</v>
      </c>
      <c r="B85" s="45">
        <v>0</v>
      </c>
      <c r="C85" s="45">
        <v>0</v>
      </c>
      <c r="D85" s="45">
        <v>0</v>
      </c>
      <c r="E85" s="45">
        <v>1</v>
      </c>
      <c r="F85" s="45">
        <v>0</v>
      </c>
      <c r="G85" s="45">
        <v>1</v>
      </c>
    </row>
    <row r="86" spans="1:9" ht="16.5">
      <c r="A86" s="45" t="s">
        <v>13</v>
      </c>
      <c r="B86" s="45">
        <v>2</v>
      </c>
      <c r="C86" s="45">
        <v>2</v>
      </c>
      <c r="D86" s="45">
        <v>0</v>
      </c>
      <c r="E86" s="45">
        <v>45</v>
      </c>
      <c r="F86" s="45">
        <v>18</v>
      </c>
      <c r="G86" s="45">
        <v>27</v>
      </c>
    </row>
    <row r="87" spans="1:9" ht="16.5">
      <c r="A87" s="45" t="s">
        <v>14</v>
      </c>
      <c r="B87" s="45">
        <v>3</v>
      </c>
      <c r="C87" s="45">
        <v>2</v>
      </c>
      <c r="D87" s="45">
        <v>1</v>
      </c>
      <c r="E87" s="45">
        <v>108</v>
      </c>
      <c r="F87" s="45">
        <v>59</v>
      </c>
      <c r="G87" s="45">
        <v>49</v>
      </c>
    </row>
    <row r="88" spans="1:9" ht="16.5">
      <c r="A88" s="45" t="s">
        <v>15</v>
      </c>
      <c r="B88" s="45">
        <v>2</v>
      </c>
      <c r="C88" s="45">
        <v>2</v>
      </c>
      <c r="D88" s="45">
        <v>0</v>
      </c>
      <c r="E88" s="45">
        <v>65</v>
      </c>
      <c r="F88" s="45">
        <v>33</v>
      </c>
      <c r="G88" s="45">
        <v>32</v>
      </c>
    </row>
    <row r="89" spans="1:9" ht="16.5">
      <c r="A89" s="45" t="s">
        <v>16</v>
      </c>
      <c r="B89" s="45">
        <v>9</v>
      </c>
      <c r="C89" s="45">
        <v>3</v>
      </c>
      <c r="D89" s="45">
        <v>6</v>
      </c>
      <c r="E89" s="45">
        <v>93</v>
      </c>
      <c r="F89" s="45">
        <v>56</v>
      </c>
      <c r="G89" s="45">
        <v>37</v>
      </c>
    </row>
    <row r="90" spans="1:9" ht="16.5">
      <c r="A90" s="45" t="s">
        <v>17</v>
      </c>
      <c r="B90" s="45">
        <v>37</v>
      </c>
      <c r="C90" s="45">
        <v>25</v>
      </c>
      <c r="D90" s="45">
        <v>12</v>
      </c>
      <c r="E90" s="45">
        <v>275</v>
      </c>
      <c r="F90" s="45">
        <v>192</v>
      </c>
      <c r="G90" s="45">
        <v>83</v>
      </c>
    </row>
    <row r="91" spans="1:9" ht="16.5">
      <c r="A91" s="45" t="s">
        <v>18</v>
      </c>
      <c r="B91" s="45">
        <v>82</v>
      </c>
      <c r="C91" s="45">
        <v>53</v>
      </c>
      <c r="D91" s="45">
        <v>29</v>
      </c>
      <c r="E91" s="45">
        <v>536</v>
      </c>
      <c r="F91" s="45">
        <v>379</v>
      </c>
      <c r="G91" s="45">
        <v>157</v>
      </c>
    </row>
    <row r="92" spans="1:9" ht="16.5">
      <c r="A92" s="45" t="s">
        <v>19</v>
      </c>
      <c r="B92" s="45">
        <v>39</v>
      </c>
      <c r="C92" s="45">
        <v>19</v>
      </c>
      <c r="D92" s="45">
        <v>20</v>
      </c>
      <c r="E92" s="45">
        <v>214</v>
      </c>
      <c r="F92" s="45">
        <v>133</v>
      </c>
      <c r="G92" s="45">
        <v>81</v>
      </c>
    </row>
    <row r="95" spans="1:9">
      <c r="A95" s="81"/>
      <c r="B95" s="81"/>
      <c r="C95" s="81"/>
      <c r="D95" s="81"/>
      <c r="E95" s="81"/>
      <c r="F95" s="81"/>
      <c r="G95" s="81"/>
      <c r="H95" s="81"/>
      <c r="I95" s="81"/>
    </row>
    <row r="97" spans="1:9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9" spans="1:9">
      <c r="A99" s="83" t="s">
        <v>39</v>
      </c>
      <c r="B99" s="81"/>
      <c r="C99" s="81"/>
      <c r="D99" s="81"/>
      <c r="E99" s="81"/>
      <c r="F99" s="81"/>
      <c r="G99" s="81"/>
      <c r="H99" s="81"/>
      <c r="I99" s="81"/>
    </row>
    <row r="100" spans="1:9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3" spans="1:9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v>20</v>
      </c>
      <c r="C108" s="44">
        <v>16</v>
      </c>
      <c r="D108" s="44">
        <v>4</v>
      </c>
      <c r="E108" s="44">
        <v>203</v>
      </c>
      <c r="F108" s="44">
        <v>134</v>
      </c>
      <c r="G108" s="44">
        <v>69</v>
      </c>
    </row>
    <row r="109" spans="1:9" ht="16.5">
      <c r="A109" s="45" t="s">
        <v>12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v>0</v>
      </c>
    </row>
    <row r="110" spans="1:9" ht="16.5">
      <c r="A110" s="45" t="s">
        <v>13</v>
      </c>
      <c r="B110" s="45">
        <v>0</v>
      </c>
      <c r="C110" s="45">
        <v>0</v>
      </c>
      <c r="D110" s="45">
        <v>0</v>
      </c>
      <c r="E110" s="45">
        <v>22</v>
      </c>
      <c r="F110" s="45">
        <v>10</v>
      </c>
      <c r="G110" s="45">
        <v>12</v>
      </c>
    </row>
    <row r="111" spans="1:9" ht="16.5">
      <c r="A111" s="45" t="s">
        <v>14</v>
      </c>
      <c r="B111" s="45">
        <v>0</v>
      </c>
      <c r="C111" s="45">
        <v>0</v>
      </c>
      <c r="D111" s="45">
        <v>0</v>
      </c>
      <c r="E111" s="45">
        <v>47</v>
      </c>
      <c r="F111" s="45">
        <v>14</v>
      </c>
      <c r="G111" s="45">
        <v>33</v>
      </c>
    </row>
    <row r="112" spans="1:9" ht="16.5">
      <c r="A112" s="45" t="s">
        <v>15</v>
      </c>
      <c r="B112" s="45">
        <v>2</v>
      </c>
      <c r="C112" s="45">
        <v>1</v>
      </c>
      <c r="D112" s="45">
        <v>1</v>
      </c>
      <c r="E112" s="45">
        <v>21</v>
      </c>
      <c r="F112" s="45">
        <v>9</v>
      </c>
      <c r="G112" s="45">
        <v>12</v>
      </c>
    </row>
    <row r="113" spans="1:7" ht="16.5">
      <c r="A113" s="45" t="s">
        <v>16</v>
      </c>
      <c r="B113" s="45">
        <v>1</v>
      </c>
      <c r="C113" s="45">
        <v>1</v>
      </c>
      <c r="D113" s="45">
        <v>0</v>
      </c>
      <c r="E113" s="45">
        <v>7</v>
      </c>
      <c r="F113" s="45">
        <v>5</v>
      </c>
      <c r="G113" s="45">
        <v>2</v>
      </c>
    </row>
    <row r="114" spans="1:7" ht="16.5">
      <c r="A114" s="45" t="s">
        <v>17</v>
      </c>
      <c r="B114" s="45">
        <v>4</v>
      </c>
      <c r="C114" s="45">
        <v>3</v>
      </c>
      <c r="D114" s="45">
        <v>1</v>
      </c>
      <c r="E114" s="45">
        <v>45</v>
      </c>
      <c r="F114" s="45">
        <v>43</v>
      </c>
      <c r="G114" s="45">
        <v>2</v>
      </c>
    </row>
    <row r="115" spans="1:7" ht="16.5">
      <c r="A115" s="45" t="s">
        <v>18</v>
      </c>
      <c r="B115" s="45">
        <v>12</v>
      </c>
      <c r="C115" s="45">
        <v>10</v>
      </c>
      <c r="D115" s="45">
        <v>2</v>
      </c>
      <c r="E115" s="45">
        <v>50</v>
      </c>
      <c r="F115" s="45">
        <v>47</v>
      </c>
      <c r="G115" s="45">
        <v>3</v>
      </c>
    </row>
    <row r="116" spans="1:7" ht="16.5">
      <c r="A116" s="45" t="s">
        <v>19</v>
      </c>
      <c r="B116" s="45">
        <v>1</v>
      </c>
      <c r="C116" s="45">
        <v>1</v>
      </c>
      <c r="D116" s="45">
        <v>0</v>
      </c>
      <c r="E116" s="45">
        <v>11</v>
      </c>
      <c r="F116" s="45">
        <v>6</v>
      </c>
      <c r="G116" s="45">
        <v>5</v>
      </c>
    </row>
  </sheetData>
  <mergeCells count="40">
    <mergeCell ref="A99:I99"/>
    <mergeCell ref="A100:I100"/>
    <mergeCell ref="A103:I103"/>
    <mergeCell ref="A105:A106"/>
    <mergeCell ref="B105:D105"/>
    <mergeCell ref="E105:G105"/>
    <mergeCell ref="A81:A82"/>
    <mergeCell ref="B81:D81"/>
    <mergeCell ref="E81:G81"/>
    <mergeCell ref="A95:I95"/>
    <mergeCell ref="A97:I97"/>
    <mergeCell ref="A71:I71"/>
    <mergeCell ref="A73:I73"/>
    <mergeCell ref="A75:I75"/>
    <mergeCell ref="A76:I76"/>
    <mergeCell ref="A79:I79"/>
    <mergeCell ref="A48:I48"/>
    <mergeCell ref="A53:I53"/>
    <mergeCell ref="A56:I56"/>
    <mergeCell ref="A58:A59"/>
    <mergeCell ref="B58:D58"/>
    <mergeCell ref="E58:G58"/>
    <mergeCell ref="A50:I50"/>
    <mergeCell ref="A52:I52"/>
    <mergeCell ref="A24:I24"/>
    <mergeCell ref="A26:I26"/>
    <mergeCell ref="A28:I28"/>
    <mergeCell ref="A29:I29"/>
    <mergeCell ref="A32:I32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E7916-D32C-4C81-85B5-EDFE5F0BE19A}">
  <dimension ref="A1:I116"/>
  <sheetViews>
    <sheetView workbookViewId="0">
      <selection sqref="A1:XFD1048576"/>
    </sheetView>
  </sheetViews>
  <sheetFormatPr baseColWidth="10" defaultRowHeight="15"/>
  <cols>
    <col min="1" max="1" width="31.5703125" style="50" customWidth="1"/>
    <col min="2" max="7" width="13.7109375" style="50" customWidth="1"/>
    <col min="8" max="8" width="0" style="50" hidden="1" customWidth="1"/>
    <col min="9" max="9" width="7.28515625" style="50" customWidth="1"/>
    <col min="10" max="16384" width="11.42578125" style="50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39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v>1109</v>
      </c>
      <c r="C14" s="44">
        <v>562</v>
      </c>
      <c r="D14" s="44">
        <v>547</v>
      </c>
      <c r="E14" s="44">
        <v>14110</v>
      </c>
      <c r="F14" s="44">
        <v>8010</v>
      </c>
      <c r="G14" s="44">
        <v>6100</v>
      </c>
    </row>
    <row r="15" spans="1:9" ht="16.5">
      <c r="A15" s="45" t="s">
        <v>12</v>
      </c>
      <c r="B15" s="45">
        <v>13</v>
      </c>
      <c r="C15" s="45">
        <v>9</v>
      </c>
      <c r="D15" s="45">
        <v>4</v>
      </c>
      <c r="E15" s="45">
        <v>39</v>
      </c>
      <c r="F15" s="45">
        <v>23</v>
      </c>
      <c r="G15" s="45">
        <v>16</v>
      </c>
    </row>
    <row r="16" spans="1:9" ht="16.5">
      <c r="A16" s="45" t="s">
        <v>13</v>
      </c>
      <c r="B16" s="45">
        <v>25</v>
      </c>
      <c r="C16" s="45">
        <v>10</v>
      </c>
      <c r="D16" s="45">
        <v>15</v>
      </c>
      <c r="E16" s="45">
        <v>371</v>
      </c>
      <c r="F16" s="45">
        <v>162</v>
      </c>
      <c r="G16" s="45">
        <v>209</v>
      </c>
    </row>
    <row r="17" spans="1:9" ht="16.5">
      <c r="A17" s="45" t="s">
        <v>14</v>
      </c>
      <c r="B17" s="45">
        <v>50</v>
      </c>
      <c r="C17" s="45">
        <v>24</v>
      </c>
      <c r="D17" s="45">
        <v>26</v>
      </c>
      <c r="E17" s="45">
        <v>1134</v>
      </c>
      <c r="F17" s="45">
        <v>482</v>
      </c>
      <c r="G17" s="45">
        <v>652</v>
      </c>
    </row>
    <row r="18" spans="1:9" ht="16.5">
      <c r="A18" s="45" t="s">
        <v>15</v>
      </c>
      <c r="B18" s="45">
        <v>40</v>
      </c>
      <c r="C18" s="45">
        <v>20</v>
      </c>
      <c r="D18" s="45">
        <v>20</v>
      </c>
      <c r="E18" s="45">
        <v>744</v>
      </c>
      <c r="F18" s="45">
        <v>367</v>
      </c>
      <c r="G18" s="45">
        <v>377</v>
      </c>
    </row>
    <row r="19" spans="1:9" ht="16.5">
      <c r="A19" s="45" t="s">
        <v>16</v>
      </c>
      <c r="B19" s="45">
        <v>188</v>
      </c>
      <c r="C19" s="45">
        <v>85</v>
      </c>
      <c r="D19" s="45">
        <v>103</v>
      </c>
      <c r="E19" s="45">
        <v>2518</v>
      </c>
      <c r="F19" s="45">
        <v>1279</v>
      </c>
      <c r="G19" s="45">
        <v>1239</v>
      </c>
    </row>
    <row r="20" spans="1:9" ht="16.5">
      <c r="A20" s="45" t="s">
        <v>17</v>
      </c>
      <c r="B20" s="45">
        <v>221</v>
      </c>
      <c r="C20" s="45">
        <v>110</v>
      </c>
      <c r="D20" s="45">
        <v>111</v>
      </c>
      <c r="E20" s="45">
        <v>2662</v>
      </c>
      <c r="F20" s="45">
        <v>1581</v>
      </c>
      <c r="G20" s="45">
        <v>1081</v>
      </c>
    </row>
    <row r="21" spans="1:9" ht="16.5">
      <c r="A21" s="45" t="s">
        <v>18</v>
      </c>
      <c r="B21" s="45">
        <v>426</v>
      </c>
      <c r="C21" s="45">
        <v>227</v>
      </c>
      <c r="D21" s="45">
        <v>199</v>
      </c>
      <c r="E21" s="45">
        <v>4511</v>
      </c>
      <c r="F21" s="45">
        <v>2831</v>
      </c>
      <c r="G21" s="45">
        <v>1680</v>
      </c>
    </row>
    <row r="22" spans="1:9" ht="16.5">
      <c r="A22" s="45" t="s">
        <v>19</v>
      </c>
      <c r="B22" s="45">
        <v>146</v>
      </c>
      <c r="C22" s="45">
        <v>77</v>
      </c>
      <c r="D22" s="45">
        <v>69</v>
      </c>
      <c r="E22" s="45">
        <v>2131</v>
      </c>
      <c r="F22" s="45">
        <v>1285</v>
      </c>
      <c r="G22" s="45">
        <v>846</v>
      </c>
    </row>
    <row r="23" spans="1:9" ht="72.95" customHeight="1"/>
    <row r="24" spans="1:9">
      <c r="A24" s="81"/>
      <c r="B24" s="81"/>
      <c r="C24" s="81"/>
      <c r="D24" s="81"/>
      <c r="E24" s="81"/>
      <c r="F24" s="81"/>
      <c r="G24" s="81"/>
      <c r="H24" s="81"/>
      <c r="I24" s="81"/>
    </row>
    <row r="26" spans="1:9" ht="24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8" spans="1:9">
      <c r="A28" s="83" t="s">
        <v>39</v>
      </c>
      <c r="B28" s="81"/>
      <c r="C28" s="81"/>
      <c r="D28" s="81"/>
      <c r="E28" s="81"/>
      <c r="F28" s="81"/>
      <c r="G28" s="81"/>
      <c r="H28" s="81"/>
      <c r="I28" s="81"/>
    </row>
    <row r="29" spans="1:9">
      <c r="A29" s="83" t="s">
        <v>2</v>
      </c>
      <c r="B29" s="81"/>
      <c r="C29" s="81"/>
      <c r="D29" s="81"/>
      <c r="E29" s="81"/>
      <c r="F29" s="81"/>
      <c r="G29" s="81"/>
      <c r="H29" s="81"/>
      <c r="I29" s="81"/>
    </row>
    <row r="32" spans="1:9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v>1109</v>
      </c>
      <c r="C37" s="44">
        <v>562</v>
      </c>
      <c r="D37" s="44">
        <v>547</v>
      </c>
      <c r="E37" s="44">
        <v>14110</v>
      </c>
      <c r="F37" s="44">
        <v>8010</v>
      </c>
      <c r="G37" s="44">
        <v>6100</v>
      </c>
    </row>
    <row r="38" spans="1:9" ht="16.5">
      <c r="A38" s="45" t="s">
        <v>12</v>
      </c>
      <c r="B38" s="45">
        <v>13</v>
      </c>
      <c r="C38" s="45">
        <v>9</v>
      </c>
      <c r="D38" s="45">
        <v>4</v>
      </c>
      <c r="E38" s="45">
        <v>39</v>
      </c>
      <c r="F38" s="45">
        <v>23</v>
      </c>
      <c r="G38" s="45">
        <v>16</v>
      </c>
    </row>
    <row r="39" spans="1:9" ht="16.5">
      <c r="A39" s="45" t="s">
        <v>13</v>
      </c>
      <c r="B39" s="45">
        <v>25</v>
      </c>
      <c r="C39" s="45">
        <v>10</v>
      </c>
      <c r="D39" s="45">
        <v>15</v>
      </c>
      <c r="E39" s="45">
        <v>371</v>
      </c>
      <c r="F39" s="45">
        <v>162</v>
      </c>
      <c r="G39" s="45">
        <v>209</v>
      </c>
    </row>
    <row r="40" spans="1:9" ht="16.5">
      <c r="A40" s="45" t="s">
        <v>14</v>
      </c>
      <c r="B40" s="45">
        <v>50</v>
      </c>
      <c r="C40" s="45">
        <v>24</v>
      </c>
      <c r="D40" s="45">
        <v>26</v>
      </c>
      <c r="E40" s="45">
        <v>1134</v>
      </c>
      <c r="F40" s="45">
        <v>482</v>
      </c>
      <c r="G40" s="45">
        <v>652</v>
      </c>
    </row>
    <row r="41" spans="1:9" ht="16.5">
      <c r="A41" s="45" t="s">
        <v>15</v>
      </c>
      <c r="B41" s="45">
        <v>40</v>
      </c>
      <c r="C41" s="45">
        <v>20</v>
      </c>
      <c r="D41" s="45">
        <v>20</v>
      </c>
      <c r="E41" s="45">
        <v>744</v>
      </c>
      <c r="F41" s="45">
        <v>367</v>
      </c>
      <c r="G41" s="45">
        <v>377</v>
      </c>
    </row>
    <row r="42" spans="1:9" ht="16.5">
      <c r="A42" s="45" t="s">
        <v>16</v>
      </c>
      <c r="B42" s="45">
        <v>188</v>
      </c>
      <c r="C42" s="45">
        <v>85</v>
      </c>
      <c r="D42" s="45">
        <v>103</v>
      </c>
      <c r="E42" s="45">
        <v>2518</v>
      </c>
      <c r="F42" s="45">
        <v>1279</v>
      </c>
      <c r="G42" s="45">
        <v>1239</v>
      </c>
    </row>
    <row r="43" spans="1:9" ht="16.5">
      <c r="A43" s="45" t="s">
        <v>17</v>
      </c>
      <c r="B43" s="45">
        <v>221</v>
      </c>
      <c r="C43" s="45">
        <v>110</v>
      </c>
      <c r="D43" s="45">
        <v>111</v>
      </c>
      <c r="E43" s="45">
        <v>2662</v>
      </c>
      <c r="F43" s="45">
        <v>1581</v>
      </c>
      <c r="G43" s="45">
        <v>1081</v>
      </c>
    </row>
    <row r="44" spans="1:9" ht="16.5">
      <c r="A44" s="45" t="s">
        <v>18</v>
      </c>
      <c r="B44" s="45">
        <v>426</v>
      </c>
      <c r="C44" s="45">
        <v>227</v>
      </c>
      <c r="D44" s="45">
        <v>199</v>
      </c>
      <c r="E44" s="45">
        <v>4511</v>
      </c>
      <c r="F44" s="45">
        <v>2831</v>
      </c>
      <c r="G44" s="45">
        <v>1680</v>
      </c>
    </row>
    <row r="45" spans="1:9" ht="16.5">
      <c r="A45" s="45" t="s">
        <v>19</v>
      </c>
      <c r="B45" s="45">
        <v>146</v>
      </c>
      <c r="C45" s="45">
        <v>77</v>
      </c>
      <c r="D45" s="45">
        <v>69</v>
      </c>
      <c r="E45" s="45">
        <v>2131</v>
      </c>
      <c r="F45" s="45">
        <v>1285</v>
      </c>
      <c r="G45" s="45">
        <v>846</v>
      </c>
    </row>
    <row r="48" spans="1:9">
      <c r="A48" s="81"/>
      <c r="B48" s="81"/>
      <c r="C48" s="81"/>
      <c r="D48" s="81"/>
      <c r="E48" s="81"/>
      <c r="F48" s="81"/>
      <c r="G48" s="81"/>
      <c r="H48" s="81"/>
      <c r="I48" s="81"/>
    </row>
    <row r="50" spans="1:9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2" spans="1:9">
      <c r="A52" s="83" t="s">
        <v>39</v>
      </c>
      <c r="B52" s="81"/>
      <c r="C52" s="81"/>
      <c r="D52" s="81"/>
      <c r="E52" s="81"/>
      <c r="F52" s="81"/>
      <c r="G52" s="81"/>
      <c r="H52" s="81"/>
      <c r="I52" s="81"/>
    </row>
    <row r="53" spans="1:9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6" spans="1:9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v>112</v>
      </c>
      <c r="C61" s="44">
        <v>62</v>
      </c>
      <c r="D61" s="44">
        <v>50</v>
      </c>
      <c r="E61" s="44">
        <v>2597</v>
      </c>
      <c r="F61" s="44">
        <v>1542</v>
      </c>
      <c r="G61" s="44">
        <v>1055</v>
      </c>
    </row>
    <row r="62" spans="1:9" ht="16.5">
      <c r="A62" s="45" t="s">
        <v>12</v>
      </c>
      <c r="B62" s="45">
        <v>5</v>
      </c>
      <c r="C62" s="45">
        <v>2</v>
      </c>
      <c r="D62" s="45">
        <v>3</v>
      </c>
      <c r="E62" s="45">
        <v>6</v>
      </c>
      <c r="F62" s="45">
        <v>2</v>
      </c>
      <c r="G62" s="45">
        <v>4</v>
      </c>
    </row>
    <row r="63" spans="1:9" ht="16.5">
      <c r="A63" s="45" t="s">
        <v>13</v>
      </c>
      <c r="B63" s="45">
        <v>8</v>
      </c>
      <c r="C63" s="45">
        <v>4</v>
      </c>
      <c r="D63" s="45">
        <v>4</v>
      </c>
      <c r="E63" s="45">
        <v>92</v>
      </c>
      <c r="F63" s="45">
        <v>44</v>
      </c>
      <c r="G63" s="45">
        <v>48</v>
      </c>
    </row>
    <row r="64" spans="1:9" ht="16.5">
      <c r="A64" s="45" t="s">
        <v>14</v>
      </c>
      <c r="B64" s="45">
        <v>3</v>
      </c>
      <c r="C64" s="45">
        <v>0</v>
      </c>
      <c r="D64" s="45">
        <v>3</v>
      </c>
      <c r="E64" s="45">
        <v>282</v>
      </c>
      <c r="F64" s="45">
        <v>108</v>
      </c>
      <c r="G64" s="45">
        <v>174</v>
      </c>
    </row>
    <row r="65" spans="1:9" ht="16.5">
      <c r="A65" s="45" t="s">
        <v>15</v>
      </c>
      <c r="B65" s="45">
        <v>16</v>
      </c>
      <c r="C65" s="45">
        <v>7</v>
      </c>
      <c r="D65" s="45">
        <v>9</v>
      </c>
      <c r="E65" s="45">
        <v>511</v>
      </c>
      <c r="F65" s="45">
        <v>243</v>
      </c>
      <c r="G65" s="45">
        <v>268</v>
      </c>
    </row>
    <row r="66" spans="1:9" ht="16.5">
      <c r="A66" s="45" t="s">
        <v>16</v>
      </c>
      <c r="B66" s="45">
        <v>5</v>
      </c>
      <c r="C66" s="45">
        <v>1</v>
      </c>
      <c r="D66" s="45">
        <v>4</v>
      </c>
      <c r="E66" s="45">
        <v>105</v>
      </c>
      <c r="F66" s="45">
        <v>57</v>
      </c>
      <c r="G66" s="45">
        <v>48</v>
      </c>
    </row>
    <row r="67" spans="1:9" ht="16.5">
      <c r="A67" s="45" t="s">
        <v>17</v>
      </c>
      <c r="B67" s="45">
        <v>26</v>
      </c>
      <c r="C67" s="45">
        <v>16</v>
      </c>
      <c r="D67" s="45">
        <v>10</v>
      </c>
      <c r="E67" s="45">
        <v>414</v>
      </c>
      <c r="F67" s="45">
        <v>245</v>
      </c>
      <c r="G67" s="45">
        <v>169</v>
      </c>
    </row>
    <row r="68" spans="1:9" ht="16.5">
      <c r="A68" s="45" t="s">
        <v>18</v>
      </c>
      <c r="B68" s="45">
        <v>35</v>
      </c>
      <c r="C68" s="45">
        <v>25</v>
      </c>
      <c r="D68" s="45">
        <v>10</v>
      </c>
      <c r="E68" s="45">
        <v>814</v>
      </c>
      <c r="F68" s="45">
        <v>594</v>
      </c>
      <c r="G68" s="45">
        <v>220</v>
      </c>
    </row>
    <row r="69" spans="1:9" ht="16.5">
      <c r="A69" s="45" t="s">
        <v>19</v>
      </c>
      <c r="B69" s="45">
        <v>14</v>
      </c>
      <c r="C69" s="45">
        <v>7</v>
      </c>
      <c r="D69" s="45">
        <v>7</v>
      </c>
      <c r="E69" s="45">
        <v>373</v>
      </c>
      <c r="F69" s="45">
        <v>249</v>
      </c>
      <c r="G69" s="45">
        <v>124</v>
      </c>
    </row>
    <row r="71" spans="1:9">
      <c r="A71" s="81"/>
      <c r="B71" s="81"/>
      <c r="C71" s="81"/>
      <c r="D71" s="81"/>
      <c r="E71" s="81"/>
      <c r="F71" s="81"/>
      <c r="G71" s="81"/>
      <c r="H71" s="81"/>
      <c r="I71" s="81"/>
    </row>
    <row r="73" spans="1:9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5" spans="1:9">
      <c r="A75" s="83" t="s">
        <v>39</v>
      </c>
      <c r="B75" s="81"/>
      <c r="C75" s="81"/>
      <c r="D75" s="81"/>
      <c r="E75" s="81"/>
      <c r="F75" s="81"/>
      <c r="G75" s="81"/>
      <c r="H75" s="81"/>
      <c r="I75" s="81"/>
    </row>
    <row r="76" spans="1:9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9" spans="1:9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v>174</v>
      </c>
      <c r="C84" s="44">
        <v>106</v>
      </c>
      <c r="D84" s="44">
        <v>68</v>
      </c>
      <c r="E84" s="44">
        <v>1337</v>
      </c>
      <c r="F84" s="44">
        <v>870</v>
      </c>
      <c r="G84" s="44">
        <v>467</v>
      </c>
    </row>
    <row r="85" spans="1:9" ht="16.5">
      <c r="A85" s="45" t="s">
        <v>12</v>
      </c>
      <c r="B85" s="45">
        <v>0</v>
      </c>
      <c r="C85" s="45">
        <v>0</v>
      </c>
      <c r="D85" s="45">
        <v>0</v>
      </c>
      <c r="E85" s="45">
        <v>1</v>
      </c>
      <c r="F85" s="45">
        <v>0</v>
      </c>
      <c r="G85" s="45">
        <v>1</v>
      </c>
    </row>
    <row r="86" spans="1:9" ht="16.5">
      <c r="A86" s="45" t="s">
        <v>13</v>
      </c>
      <c r="B86" s="45">
        <v>2</v>
      </c>
      <c r="C86" s="45">
        <v>2</v>
      </c>
      <c r="D86" s="45">
        <v>0</v>
      </c>
      <c r="E86" s="45">
        <v>45</v>
      </c>
      <c r="F86" s="45">
        <v>18</v>
      </c>
      <c r="G86" s="45">
        <v>27</v>
      </c>
    </row>
    <row r="87" spans="1:9" ht="16.5">
      <c r="A87" s="45" t="s">
        <v>14</v>
      </c>
      <c r="B87" s="45">
        <v>3</v>
      </c>
      <c r="C87" s="45">
        <v>2</v>
      </c>
      <c r="D87" s="45">
        <v>1</v>
      </c>
      <c r="E87" s="45">
        <v>108</v>
      </c>
      <c r="F87" s="45">
        <v>59</v>
      </c>
      <c r="G87" s="45">
        <v>49</v>
      </c>
    </row>
    <row r="88" spans="1:9" ht="16.5">
      <c r="A88" s="45" t="s">
        <v>15</v>
      </c>
      <c r="B88" s="45">
        <v>2</v>
      </c>
      <c r="C88" s="45">
        <v>2</v>
      </c>
      <c r="D88" s="45">
        <v>0</v>
      </c>
      <c r="E88" s="45">
        <v>65</v>
      </c>
      <c r="F88" s="45">
        <v>33</v>
      </c>
      <c r="G88" s="45">
        <v>32</v>
      </c>
    </row>
    <row r="89" spans="1:9" ht="16.5">
      <c r="A89" s="45" t="s">
        <v>16</v>
      </c>
      <c r="B89" s="45">
        <v>9</v>
      </c>
      <c r="C89" s="45">
        <v>3</v>
      </c>
      <c r="D89" s="45">
        <v>6</v>
      </c>
      <c r="E89" s="45">
        <v>93</v>
      </c>
      <c r="F89" s="45">
        <v>56</v>
      </c>
      <c r="G89" s="45">
        <v>37</v>
      </c>
    </row>
    <row r="90" spans="1:9" ht="16.5">
      <c r="A90" s="45" t="s">
        <v>17</v>
      </c>
      <c r="B90" s="45">
        <v>37</v>
      </c>
      <c r="C90" s="45">
        <v>25</v>
      </c>
      <c r="D90" s="45">
        <v>12</v>
      </c>
      <c r="E90" s="45">
        <v>275</v>
      </c>
      <c r="F90" s="45">
        <v>192</v>
      </c>
      <c r="G90" s="45">
        <v>83</v>
      </c>
    </row>
    <row r="91" spans="1:9" ht="16.5">
      <c r="A91" s="45" t="s">
        <v>18</v>
      </c>
      <c r="B91" s="45">
        <v>82</v>
      </c>
      <c r="C91" s="45">
        <v>53</v>
      </c>
      <c r="D91" s="45">
        <v>29</v>
      </c>
      <c r="E91" s="45">
        <v>536</v>
      </c>
      <c r="F91" s="45">
        <v>379</v>
      </c>
      <c r="G91" s="45">
        <v>157</v>
      </c>
    </row>
    <row r="92" spans="1:9" ht="16.5">
      <c r="A92" s="45" t="s">
        <v>19</v>
      </c>
      <c r="B92" s="45">
        <v>39</v>
      </c>
      <c r="C92" s="45">
        <v>19</v>
      </c>
      <c r="D92" s="45">
        <v>20</v>
      </c>
      <c r="E92" s="45">
        <v>214</v>
      </c>
      <c r="F92" s="45">
        <v>133</v>
      </c>
      <c r="G92" s="45">
        <v>81</v>
      </c>
    </row>
    <row r="95" spans="1:9">
      <c r="A95" s="81"/>
      <c r="B95" s="81"/>
      <c r="C95" s="81"/>
      <c r="D95" s="81"/>
      <c r="E95" s="81"/>
      <c r="F95" s="81"/>
      <c r="G95" s="81"/>
      <c r="H95" s="81"/>
      <c r="I95" s="81"/>
    </row>
    <row r="97" spans="1:9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9" spans="1:9">
      <c r="A99" s="83" t="s">
        <v>39</v>
      </c>
      <c r="B99" s="81"/>
      <c r="C99" s="81"/>
      <c r="D99" s="81"/>
      <c r="E99" s="81"/>
      <c r="F99" s="81"/>
      <c r="G99" s="81"/>
      <c r="H99" s="81"/>
      <c r="I99" s="81"/>
    </row>
    <row r="100" spans="1:9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3" spans="1:9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v>20</v>
      </c>
      <c r="C108" s="44">
        <v>16</v>
      </c>
      <c r="D108" s="44">
        <v>4</v>
      </c>
      <c r="E108" s="44">
        <v>203</v>
      </c>
      <c r="F108" s="44">
        <v>134</v>
      </c>
      <c r="G108" s="44">
        <v>69</v>
      </c>
    </row>
    <row r="109" spans="1:9" ht="16.5">
      <c r="A109" s="45" t="s">
        <v>12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v>0</v>
      </c>
    </row>
    <row r="110" spans="1:9" ht="16.5">
      <c r="A110" s="45" t="s">
        <v>13</v>
      </c>
      <c r="B110" s="45">
        <v>0</v>
      </c>
      <c r="C110" s="45">
        <v>0</v>
      </c>
      <c r="D110" s="45">
        <v>0</v>
      </c>
      <c r="E110" s="45">
        <v>22</v>
      </c>
      <c r="F110" s="45">
        <v>10</v>
      </c>
      <c r="G110" s="45">
        <v>12</v>
      </c>
    </row>
    <row r="111" spans="1:9" ht="16.5">
      <c r="A111" s="45" t="s">
        <v>14</v>
      </c>
      <c r="B111" s="45">
        <v>0</v>
      </c>
      <c r="C111" s="45">
        <v>0</v>
      </c>
      <c r="D111" s="45">
        <v>0</v>
      </c>
      <c r="E111" s="45">
        <v>47</v>
      </c>
      <c r="F111" s="45">
        <v>14</v>
      </c>
      <c r="G111" s="45">
        <v>33</v>
      </c>
    </row>
    <row r="112" spans="1:9" ht="16.5">
      <c r="A112" s="45" t="s">
        <v>15</v>
      </c>
      <c r="B112" s="45">
        <v>2</v>
      </c>
      <c r="C112" s="45">
        <v>1</v>
      </c>
      <c r="D112" s="45">
        <v>1</v>
      </c>
      <c r="E112" s="45">
        <v>21</v>
      </c>
      <c r="F112" s="45">
        <v>9</v>
      </c>
      <c r="G112" s="45">
        <v>12</v>
      </c>
    </row>
    <row r="113" spans="1:7" ht="16.5">
      <c r="A113" s="45" t="s">
        <v>16</v>
      </c>
      <c r="B113" s="45">
        <v>1</v>
      </c>
      <c r="C113" s="45">
        <v>1</v>
      </c>
      <c r="D113" s="45">
        <v>0</v>
      </c>
      <c r="E113" s="45">
        <v>7</v>
      </c>
      <c r="F113" s="45">
        <v>5</v>
      </c>
      <c r="G113" s="45">
        <v>2</v>
      </c>
    </row>
    <row r="114" spans="1:7" ht="16.5">
      <c r="A114" s="45" t="s">
        <v>17</v>
      </c>
      <c r="B114" s="45">
        <v>4</v>
      </c>
      <c r="C114" s="45">
        <v>3</v>
      </c>
      <c r="D114" s="45">
        <v>1</v>
      </c>
      <c r="E114" s="45">
        <v>45</v>
      </c>
      <c r="F114" s="45">
        <v>43</v>
      </c>
      <c r="G114" s="45">
        <v>2</v>
      </c>
    </row>
    <row r="115" spans="1:7" ht="16.5">
      <c r="A115" s="45" t="s">
        <v>18</v>
      </c>
      <c r="B115" s="45">
        <v>12</v>
      </c>
      <c r="C115" s="45">
        <v>10</v>
      </c>
      <c r="D115" s="45">
        <v>2</v>
      </c>
      <c r="E115" s="45">
        <v>50</v>
      </c>
      <c r="F115" s="45">
        <v>47</v>
      </c>
      <c r="G115" s="45">
        <v>3</v>
      </c>
    </row>
    <row r="116" spans="1:7" ht="16.5">
      <c r="A116" s="45" t="s">
        <v>19</v>
      </c>
      <c r="B116" s="45">
        <v>1</v>
      </c>
      <c r="C116" s="45">
        <v>1</v>
      </c>
      <c r="D116" s="45">
        <v>0</v>
      </c>
      <c r="E116" s="45">
        <v>11</v>
      </c>
      <c r="F116" s="45">
        <v>6</v>
      </c>
      <c r="G116" s="45">
        <v>5</v>
      </c>
    </row>
  </sheetData>
  <mergeCells count="40">
    <mergeCell ref="A95:I95"/>
    <mergeCell ref="A97:I97"/>
    <mergeCell ref="A99:I99"/>
    <mergeCell ref="A100:I100"/>
    <mergeCell ref="A103:I103"/>
    <mergeCell ref="A105:A106"/>
    <mergeCell ref="B105:D105"/>
    <mergeCell ref="E105:G105"/>
    <mergeCell ref="A71:I71"/>
    <mergeCell ref="A73:I73"/>
    <mergeCell ref="A75:I75"/>
    <mergeCell ref="A76:I76"/>
    <mergeCell ref="A79:I79"/>
    <mergeCell ref="A81:A82"/>
    <mergeCell ref="B81:D81"/>
    <mergeCell ref="E81:G81"/>
    <mergeCell ref="A48:I48"/>
    <mergeCell ref="A50:I50"/>
    <mergeCell ref="A52:I52"/>
    <mergeCell ref="A53:I53"/>
    <mergeCell ref="A56:I56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51CC-86F4-4DFD-ABCE-15C09A6CBBC7}">
  <dimension ref="A1:I116"/>
  <sheetViews>
    <sheetView workbookViewId="0">
      <selection activeCell="J111" sqref="J111"/>
    </sheetView>
  </sheetViews>
  <sheetFormatPr baseColWidth="10" defaultRowHeight="15"/>
  <cols>
    <col min="1" max="1" width="31.5703125" style="50" customWidth="1"/>
    <col min="2" max="7" width="13.7109375" style="50" customWidth="1"/>
    <col min="8" max="8" width="0" style="50" hidden="1" customWidth="1"/>
    <col min="9" max="9" width="7.28515625" style="50" customWidth="1"/>
    <col min="10" max="16384" width="11.42578125" style="50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40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f>OCT!B14+NOV!B14+DIC!B14</f>
        <v>5600</v>
      </c>
      <c r="C14" s="44">
        <f>OCT!C14+NOV!C14+DIC!C14</f>
        <v>2651</v>
      </c>
      <c r="D14" s="44">
        <f>OCT!D14+NOV!D14+DIC!D14</f>
        <v>2949</v>
      </c>
      <c r="E14" s="44">
        <f>OCT!E14+NOV!E14+DIC!E14</f>
        <v>45443</v>
      </c>
      <c r="F14" s="44">
        <f>OCT!F14+NOV!F14+DIC!F14</f>
        <v>25341</v>
      </c>
      <c r="G14" s="44">
        <f>OCT!G14+NOV!G14+DIC!G14</f>
        <v>20102</v>
      </c>
    </row>
    <row r="15" spans="1:9" ht="16.5">
      <c r="A15" s="45" t="s">
        <v>12</v>
      </c>
      <c r="B15" s="44">
        <f>OCT!B15+NOV!B15+DIC!B15</f>
        <v>41</v>
      </c>
      <c r="C15" s="44">
        <f>OCT!C15+NOV!C15+DIC!C15</f>
        <v>24</v>
      </c>
      <c r="D15" s="44">
        <f>OCT!D15+NOV!D15+DIC!D15</f>
        <v>17</v>
      </c>
      <c r="E15" s="44">
        <f>OCT!E15+NOV!E15+DIC!E15</f>
        <v>127</v>
      </c>
      <c r="F15" s="44">
        <f>OCT!F15+NOV!F15+DIC!F15</f>
        <v>62</v>
      </c>
      <c r="G15" s="44">
        <f>OCT!G15+NOV!G15+DIC!G15</f>
        <v>65</v>
      </c>
    </row>
    <row r="16" spans="1:9" ht="16.5">
      <c r="A16" s="45" t="s">
        <v>13</v>
      </c>
      <c r="B16" s="44">
        <f>OCT!B16+NOV!B16+DIC!B16</f>
        <v>83</v>
      </c>
      <c r="C16" s="44">
        <f>OCT!C16+NOV!C16+DIC!C16</f>
        <v>39</v>
      </c>
      <c r="D16" s="44">
        <f>OCT!D16+NOV!D16+DIC!D16</f>
        <v>44</v>
      </c>
      <c r="E16" s="44">
        <f>OCT!E16+NOV!E16+DIC!E16</f>
        <v>1087</v>
      </c>
      <c r="F16" s="44">
        <f>OCT!F16+NOV!F16+DIC!F16</f>
        <v>503</v>
      </c>
      <c r="G16" s="44">
        <f>OCT!G16+NOV!G16+DIC!G16</f>
        <v>584</v>
      </c>
    </row>
    <row r="17" spans="1:9" ht="16.5">
      <c r="A17" s="45" t="s">
        <v>14</v>
      </c>
      <c r="B17" s="44">
        <f>OCT!B17+NOV!B17+DIC!B17</f>
        <v>176</v>
      </c>
      <c r="C17" s="44">
        <f>OCT!C17+NOV!C17+DIC!C17</f>
        <v>79</v>
      </c>
      <c r="D17" s="44">
        <f>OCT!D17+NOV!D17+DIC!D17</f>
        <v>97</v>
      </c>
      <c r="E17" s="44">
        <f>OCT!E17+NOV!E17+DIC!E17</f>
        <v>3435</v>
      </c>
      <c r="F17" s="44">
        <f>OCT!F17+NOV!F17+DIC!F17</f>
        <v>1455</v>
      </c>
      <c r="G17" s="44">
        <f>OCT!G17+NOV!G17+DIC!G17</f>
        <v>1980</v>
      </c>
    </row>
    <row r="18" spans="1:9" ht="16.5">
      <c r="A18" s="45" t="s">
        <v>15</v>
      </c>
      <c r="B18" s="44">
        <f>OCT!B18+NOV!B18+DIC!B18</f>
        <v>157</v>
      </c>
      <c r="C18" s="44">
        <f>OCT!C18+NOV!C18+DIC!C18</f>
        <v>78</v>
      </c>
      <c r="D18" s="44">
        <f>OCT!D18+NOV!D18+DIC!D18</f>
        <v>79</v>
      </c>
      <c r="E18" s="44">
        <f>OCT!E18+NOV!E18+DIC!E18</f>
        <v>2093</v>
      </c>
      <c r="F18" s="44">
        <f>OCT!F18+NOV!F18+DIC!F18</f>
        <v>1051</v>
      </c>
      <c r="G18" s="44">
        <f>OCT!G18+NOV!G18+DIC!G18</f>
        <v>1042</v>
      </c>
    </row>
    <row r="19" spans="1:9" ht="16.5">
      <c r="A19" s="45" t="s">
        <v>16</v>
      </c>
      <c r="B19" s="44">
        <f>OCT!B19+NOV!B19+DIC!B19</f>
        <v>907</v>
      </c>
      <c r="C19" s="44">
        <f>OCT!C19+NOV!C19+DIC!C19</f>
        <v>428</v>
      </c>
      <c r="D19" s="44">
        <f>OCT!D19+NOV!D19+DIC!D19</f>
        <v>479</v>
      </c>
      <c r="E19" s="44">
        <f>OCT!E19+NOV!E19+DIC!E19</f>
        <v>7204</v>
      </c>
      <c r="F19" s="44">
        <f>OCT!F19+NOV!F19+DIC!F19</f>
        <v>3691</v>
      </c>
      <c r="G19" s="44">
        <f>OCT!G19+NOV!G19+DIC!G19</f>
        <v>3513</v>
      </c>
    </row>
    <row r="20" spans="1:9" ht="16.5">
      <c r="A20" s="45" t="s">
        <v>17</v>
      </c>
      <c r="B20" s="44">
        <f>OCT!B20+NOV!B20+DIC!B20</f>
        <v>1817</v>
      </c>
      <c r="C20" s="44">
        <f>OCT!C20+NOV!C20+DIC!C20</f>
        <v>818</v>
      </c>
      <c r="D20" s="44">
        <f>OCT!D20+NOV!D20+DIC!D20</f>
        <v>999</v>
      </c>
      <c r="E20" s="44">
        <f>OCT!E20+NOV!E20+DIC!E20</f>
        <v>11449</v>
      </c>
      <c r="F20" s="44">
        <f>OCT!F20+NOV!F20+DIC!F20</f>
        <v>6292</v>
      </c>
      <c r="G20" s="44">
        <f>OCT!G20+NOV!G20+DIC!G20</f>
        <v>5157</v>
      </c>
    </row>
    <row r="21" spans="1:9" ht="16.5">
      <c r="A21" s="45" t="s">
        <v>18</v>
      </c>
      <c r="B21" s="44">
        <f>OCT!B21+NOV!B21+DIC!B21</f>
        <v>1979</v>
      </c>
      <c r="C21" s="44">
        <f>OCT!C21+NOV!C21+DIC!C21</f>
        <v>956</v>
      </c>
      <c r="D21" s="44">
        <f>OCT!D21+NOV!D21+DIC!D21</f>
        <v>1023</v>
      </c>
      <c r="E21" s="44">
        <f>OCT!E21+NOV!E21+DIC!E21</f>
        <v>14475</v>
      </c>
      <c r="F21" s="44">
        <f>OCT!F21+NOV!F21+DIC!F21</f>
        <v>8928</v>
      </c>
      <c r="G21" s="44">
        <f>OCT!G21+NOV!G21+DIC!G21</f>
        <v>5547</v>
      </c>
    </row>
    <row r="22" spans="1:9" ht="16.5">
      <c r="A22" s="45" t="s">
        <v>19</v>
      </c>
      <c r="B22" s="44">
        <f>OCT!B22+NOV!B22+DIC!B22</f>
        <v>440</v>
      </c>
      <c r="C22" s="44">
        <f>OCT!C22+NOV!C22+DIC!C22</f>
        <v>229</v>
      </c>
      <c r="D22" s="44">
        <f>OCT!D22+NOV!D22+DIC!D22</f>
        <v>211</v>
      </c>
      <c r="E22" s="44">
        <f>OCT!E22+NOV!E22+DIC!E22</f>
        <v>5573</v>
      </c>
      <c r="F22" s="44">
        <f>OCT!F22+NOV!F22+DIC!F22</f>
        <v>3359</v>
      </c>
      <c r="G22" s="44">
        <f>OCT!G22+NOV!G22+DIC!G22</f>
        <v>2214</v>
      </c>
    </row>
    <row r="23" spans="1:9" ht="72.95" customHeight="1"/>
    <row r="24" spans="1:9">
      <c r="A24" s="81"/>
      <c r="B24" s="81"/>
      <c r="C24" s="81"/>
      <c r="D24" s="81"/>
      <c r="E24" s="81"/>
      <c r="F24" s="81"/>
      <c r="G24" s="81"/>
      <c r="H24" s="81"/>
      <c r="I24" s="81"/>
    </row>
    <row r="26" spans="1:9" ht="24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8" spans="1:9">
      <c r="A28" s="83" t="s">
        <v>39</v>
      </c>
      <c r="B28" s="81"/>
      <c r="C28" s="81"/>
      <c r="D28" s="81"/>
      <c r="E28" s="81"/>
      <c r="F28" s="81"/>
      <c r="G28" s="81"/>
      <c r="H28" s="81"/>
      <c r="I28" s="81"/>
    </row>
    <row r="29" spans="1:9">
      <c r="A29" s="83" t="s">
        <v>2</v>
      </c>
      <c r="B29" s="81"/>
      <c r="C29" s="81"/>
      <c r="D29" s="81"/>
      <c r="E29" s="81"/>
      <c r="F29" s="81"/>
      <c r="G29" s="81"/>
      <c r="H29" s="81"/>
      <c r="I29" s="81"/>
    </row>
    <row r="32" spans="1:9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f>OCT!B37+NOV!B37+DIC!B37</f>
        <v>5088</v>
      </c>
      <c r="C37" s="44">
        <f>OCT!C37+NOV!C37+DIC!C37</f>
        <v>2433</v>
      </c>
      <c r="D37" s="44">
        <f>OCT!D37+NOV!D37+DIC!D37</f>
        <v>2655</v>
      </c>
      <c r="E37" s="44">
        <f>OCT!E37+NOV!E37+DIC!E37</f>
        <v>41423</v>
      </c>
      <c r="F37" s="44">
        <f>OCT!F37+NOV!F37+DIC!F37</f>
        <v>22893</v>
      </c>
      <c r="G37" s="44">
        <f>OCT!G37+NOV!G37+DIC!G37</f>
        <v>18530</v>
      </c>
    </row>
    <row r="38" spans="1:9" ht="16.5">
      <c r="A38" s="45" t="s">
        <v>12</v>
      </c>
      <c r="B38" s="44">
        <f>OCT!B38+NOV!B38+DIC!B38</f>
        <v>36</v>
      </c>
      <c r="C38" s="44">
        <f>OCT!C38+NOV!C38+DIC!C38</f>
        <v>23</v>
      </c>
      <c r="D38" s="44">
        <f>OCT!D38+NOV!D38+DIC!D38</f>
        <v>13</v>
      </c>
      <c r="E38" s="44">
        <f>OCT!E38+NOV!E38+DIC!E38</f>
        <v>104</v>
      </c>
      <c r="F38" s="44">
        <f>OCT!F38+NOV!F38+DIC!F38</f>
        <v>56</v>
      </c>
      <c r="G38" s="44">
        <f>OCT!G38+NOV!G38+DIC!G38</f>
        <v>48</v>
      </c>
    </row>
    <row r="39" spans="1:9" ht="16.5">
      <c r="A39" s="45" t="s">
        <v>13</v>
      </c>
      <c r="B39" s="44">
        <f>OCT!B39+NOV!B39+DIC!B39</f>
        <v>69</v>
      </c>
      <c r="C39" s="44">
        <f>OCT!C39+NOV!C39+DIC!C39</f>
        <v>32</v>
      </c>
      <c r="D39" s="44">
        <f>OCT!D39+NOV!D39+DIC!D39</f>
        <v>37</v>
      </c>
      <c r="E39" s="44">
        <f>OCT!E39+NOV!E39+DIC!E39</f>
        <v>942</v>
      </c>
      <c r="F39" s="44">
        <f>OCT!F39+NOV!F39+DIC!F39</f>
        <v>421</v>
      </c>
      <c r="G39" s="44">
        <f>OCT!G39+NOV!G39+DIC!G39</f>
        <v>521</v>
      </c>
    </row>
    <row r="40" spans="1:9" ht="16.5">
      <c r="A40" s="45" t="s">
        <v>14</v>
      </c>
      <c r="B40" s="44">
        <f>OCT!B40+NOV!B40+DIC!B40</f>
        <v>151</v>
      </c>
      <c r="C40" s="44">
        <f>OCT!C40+NOV!C40+DIC!C40</f>
        <v>70</v>
      </c>
      <c r="D40" s="44">
        <f>OCT!D40+NOV!D40+DIC!D40</f>
        <v>81</v>
      </c>
      <c r="E40" s="44">
        <f>OCT!E40+NOV!E40+DIC!E40</f>
        <v>2969</v>
      </c>
      <c r="F40" s="44">
        <f>OCT!F40+NOV!F40+DIC!F40</f>
        <v>1273</v>
      </c>
      <c r="G40" s="44">
        <f>OCT!G40+NOV!G40+DIC!G40</f>
        <v>1696</v>
      </c>
    </row>
    <row r="41" spans="1:9" ht="16.5">
      <c r="A41" s="45" t="s">
        <v>15</v>
      </c>
      <c r="B41" s="44">
        <f>OCT!B41+NOV!B41+DIC!B41</f>
        <v>121</v>
      </c>
      <c r="C41" s="44">
        <f>OCT!C41+NOV!C41+DIC!C41</f>
        <v>63</v>
      </c>
      <c r="D41" s="44">
        <f>OCT!D41+NOV!D41+DIC!D41</f>
        <v>58</v>
      </c>
      <c r="E41" s="44">
        <f>OCT!E41+NOV!E41+DIC!E41</f>
        <v>1775</v>
      </c>
      <c r="F41" s="44">
        <f>OCT!F41+NOV!F41+DIC!F41</f>
        <v>899</v>
      </c>
      <c r="G41" s="44">
        <f>OCT!G41+NOV!G41+DIC!G41</f>
        <v>876</v>
      </c>
    </row>
    <row r="42" spans="1:9" ht="16.5">
      <c r="A42" s="45" t="s">
        <v>16</v>
      </c>
      <c r="B42" s="44">
        <f>OCT!B42+NOV!B42+DIC!B42</f>
        <v>880</v>
      </c>
      <c r="C42" s="44">
        <f>OCT!C42+NOV!C42+DIC!C42</f>
        <v>416</v>
      </c>
      <c r="D42" s="44">
        <f>OCT!D42+NOV!D42+DIC!D42</f>
        <v>464</v>
      </c>
      <c r="E42" s="44">
        <f>OCT!E42+NOV!E42+DIC!E42</f>
        <v>6953</v>
      </c>
      <c r="F42" s="44">
        <f>OCT!F42+NOV!F42+DIC!F42</f>
        <v>3538</v>
      </c>
      <c r="G42" s="44">
        <f>OCT!G42+NOV!G42+DIC!G42</f>
        <v>3415</v>
      </c>
    </row>
    <row r="43" spans="1:9" ht="16.5">
      <c r="A43" s="45" t="s">
        <v>17</v>
      </c>
      <c r="B43" s="44">
        <f>OCT!B43+NOV!B43+DIC!B43</f>
        <v>1721</v>
      </c>
      <c r="C43" s="44">
        <f>OCT!C43+NOV!C43+DIC!C43</f>
        <v>773</v>
      </c>
      <c r="D43" s="44">
        <f>OCT!D43+NOV!D43+DIC!D43</f>
        <v>948</v>
      </c>
      <c r="E43" s="44">
        <f>OCT!E43+NOV!E43+DIC!E43</f>
        <v>10676</v>
      </c>
      <c r="F43" s="44">
        <f>OCT!F43+NOV!F43+DIC!F43</f>
        <v>5783</v>
      </c>
      <c r="G43" s="44">
        <f>OCT!G43+NOV!G43+DIC!G43</f>
        <v>4893</v>
      </c>
    </row>
    <row r="44" spans="1:9" ht="16.5">
      <c r="A44" s="45" t="s">
        <v>18</v>
      </c>
      <c r="B44" s="44">
        <f>OCT!B44+NOV!B44+DIC!B44</f>
        <v>1729</v>
      </c>
      <c r="C44" s="44">
        <f>OCT!C44+NOV!C44+DIC!C44</f>
        <v>851</v>
      </c>
      <c r="D44" s="44">
        <f>OCT!D44+NOV!D44+DIC!D44</f>
        <v>878</v>
      </c>
      <c r="E44" s="44">
        <f>OCT!E44+NOV!E44+DIC!E44</f>
        <v>12964</v>
      </c>
      <c r="F44" s="44">
        <f>OCT!F44+NOV!F44+DIC!F44</f>
        <v>7897</v>
      </c>
      <c r="G44" s="44">
        <f>OCT!G44+NOV!G44+DIC!G44</f>
        <v>5067</v>
      </c>
    </row>
    <row r="45" spans="1:9" ht="16.5">
      <c r="A45" s="45" t="s">
        <v>19</v>
      </c>
      <c r="B45" s="44">
        <f>OCT!B45+NOV!B45+DIC!B45</f>
        <v>381</v>
      </c>
      <c r="C45" s="44">
        <f>OCT!C45+NOV!C45+DIC!C45</f>
        <v>205</v>
      </c>
      <c r="D45" s="44">
        <f>OCT!D45+NOV!D45+DIC!D45</f>
        <v>176</v>
      </c>
      <c r="E45" s="44">
        <f>OCT!E45+NOV!E45+DIC!E45</f>
        <v>5040</v>
      </c>
      <c r="F45" s="44">
        <f>OCT!F45+NOV!F45+DIC!F45</f>
        <v>3026</v>
      </c>
      <c r="G45" s="44">
        <f>OCT!G45+NOV!G45+DIC!G45</f>
        <v>2014</v>
      </c>
    </row>
    <row r="48" spans="1:9">
      <c r="A48" s="81"/>
      <c r="B48" s="81"/>
      <c r="C48" s="81"/>
      <c r="D48" s="81"/>
      <c r="E48" s="81"/>
      <c r="F48" s="81"/>
      <c r="G48" s="81"/>
      <c r="H48" s="81"/>
      <c r="I48" s="81"/>
    </row>
    <row r="50" spans="1:9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2" spans="1:9">
      <c r="A52" s="83" t="s">
        <v>39</v>
      </c>
      <c r="B52" s="81"/>
      <c r="C52" s="81"/>
      <c r="D52" s="81"/>
      <c r="E52" s="81"/>
      <c r="F52" s="81"/>
      <c r="G52" s="81"/>
      <c r="H52" s="81"/>
      <c r="I52" s="81"/>
    </row>
    <row r="53" spans="1:9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6" spans="1:9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f>OCT!B61+NOV!B61+DIC!B61</f>
        <v>360</v>
      </c>
      <c r="C61" s="44">
        <f>OCT!C61+NOV!C61+DIC!C61</f>
        <v>192</v>
      </c>
      <c r="D61" s="44">
        <f>OCT!D61+NOV!D61+DIC!D61</f>
        <v>168</v>
      </c>
      <c r="E61" s="44">
        <f>OCT!E61+NOV!E61+DIC!E61</f>
        <v>7002</v>
      </c>
      <c r="F61" s="44">
        <f>OCT!F61+NOV!F61+DIC!F61</f>
        <v>4214</v>
      </c>
      <c r="G61" s="44">
        <f>OCT!G61+NOV!G61+DIC!G61</f>
        <v>2788</v>
      </c>
    </row>
    <row r="62" spans="1:9" ht="16.5">
      <c r="A62" s="45" t="s">
        <v>12</v>
      </c>
      <c r="B62" s="44">
        <f>OCT!B62+NOV!B62+DIC!B62</f>
        <v>12</v>
      </c>
      <c r="C62" s="44">
        <f>OCT!C62+NOV!C62+DIC!C62</f>
        <v>5</v>
      </c>
      <c r="D62" s="44">
        <f>OCT!D62+NOV!D62+DIC!D62</f>
        <v>7</v>
      </c>
      <c r="E62" s="44">
        <f>OCT!E62+NOV!E62+DIC!E62</f>
        <v>24</v>
      </c>
      <c r="F62" s="44">
        <f>OCT!F62+NOV!F62+DIC!F62</f>
        <v>8</v>
      </c>
      <c r="G62" s="44">
        <f>OCT!G62+NOV!G62+DIC!G62</f>
        <v>16</v>
      </c>
    </row>
    <row r="63" spans="1:9" ht="16.5">
      <c r="A63" s="45" t="s">
        <v>13</v>
      </c>
      <c r="B63" s="44">
        <f>OCT!B63+NOV!B63+DIC!B63</f>
        <v>23</v>
      </c>
      <c r="C63" s="44">
        <f>OCT!C63+NOV!C63+DIC!C63</f>
        <v>12</v>
      </c>
      <c r="D63" s="44">
        <f>OCT!D63+NOV!D63+DIC!D63</f>
        <v>11</v>
      </c>
      <c r="E63" s="44">
        <f>OCT!E63+NOV!E63+DIC!E63</f>
        <v>273</v>
      </c>
      <c r="F63" s="44">
        <f>OCT!F63+NOV!F63+DIC!F63</f>
        <v>140</v>
      </c>
      <c r="G63" s="44">
        <f>OCT!G63+NOV!G63+DIC!G63</f>
        <v>133</v>
      </c>
    </row>
    <row r="64" spans="1:9" ht="16.5">
      <c r="A64" s="45" t="s">
        <v>14</v>
      </c>
      <c r="B64" s="44">
        <f>OCT!B64+NOV!B64+DIC!B64</f>
        <v>19</v>
      </c>
      <c r="C64" s="44">
        <f>OCT!C64+NOV!C64+DIC!C64</f>
        <v>7</v>
      </c>
      <c r="D64" s="44">
        <f>OCT!D64+NOV!D64+DIC!D64</f>
        <v>12</v>
      </c>
      <c r="E64" s="44">
        <f>OCT!E64+NOV!E64+DIC!E64</f>
        <v>818</v>
      </c>
      <c r="F64" s="44">
        <f>OCT!F64+NOV!F64+DIC!F64</f>
        <v>306</v>
      </c>
      <c r="G64" s="44">
        <f>OCT!G64+NOV!G64+DIC!G64</f>
        <v>512</v>
      </c>
    </row>
    <row r="65" spans="1:9" ht="16.5">
      <c r="A65" s="45" t="s">
        <v>15</v>
      </c>
      <c r="B65" s="44">
        <f>OCT!B65+NOV!B65+DIC!B65</f>
        <v>43</v>
      </c>
      <c r="C65" s="44">
        <f>OCT!C65+NOV!C65+DIC!C65</f>
        <v>20</v>
      </c>
      <c r="D65" s="44">
        <f>OCT!D65+NOV!D65+DIC!D65</f>
        <v>23</v>
      </c>
      <c r="E65" s="44">
        <f>OCT!E65+NOV!E65+DIC!E65</f>
        <v>1131</v>
      </c>
      <c r="F65" s="44">
        <f>OCT!F65+NOV!F65+DIC!F65</f>
        <v>530</v>
      </c>
      <c r="G65" s="44">
        <f>OCT!G65+NOV!G65+DIC!G65</f>
        <v>601</v>
      </c>
    </row>
    <row r="66" spans="1:9" ht="16.5">
      <c r="A66" s="45" t="s">
        <v>16</v>
      </c>
      <c r="B66" s="44">
        <f>OCT!B66+NOV!B66+DIC!B66</f>
        <v>13</v>
      </c>
      <c r="C66" s="44">
        <f>OCT!C66+NOV!C66+DIC!C66</f>
        <v>2</v>
      </c>
      <c r="D66" s="44">
        <f>OCT!D66+NOV!D66+DIC!D66</f>
        <v>11</v>
      </c>
      <c r="E66" s="44">
        <f>OCT!E66+NOV!E66+DIC!E66</f>
        <v>278</v>
      </c>
      <c r="F66" s="44">
        <f>OCT!F66+NOV!F66+DIC!F66</f>
        <v>148</v>
      </c>
      <c r="G66" s="44">
        <f>OCT!G66+NOV!G66+DIC!G66</f>
        <v>130</v>
      </c>
    </row>
    <row r="67" spans="1:9" ht="16.5">
      <c r="A67" s="45" t="s">
        <v>17</v>
      </c>
      <c r="B67" s="44">
        <f>OCT!B67+NOV!B67+DIC!B67</f>
        <v>72</v>
      </c>
      <c r="C67" s="44">
        <f>OCT!C67+NOV!C67+DIC!C67</f>
        <v>42</v>
      </c>
      <c r="D67" s="44">
        <f>OCT!D67+NOV!D67+DIC!D67</f>
        <v>30</v>
      </c>
      <c r="E67" s="44">
        <f>OCT!E67+NOV!E67+DIC!E67</f>
        <v>1179</v>
      </c>
      <c r="F67" s="44">
        <f>OCT!F67+NOV!F67+DIC!F67</f>
        <v>727</v>
      </c>
      <c r="G67" s="44">
        <f>OCT!G67+NOV!G67+DIC!G67</f>
        <v>452</v>
      </c>
    </row>
    <row r="68" spans="1:9" ht="16.5">
      <c r="A68" s="45" t="s">
        <v>18</v>
      </c>
      <c r="B68" s="44">
        <f>OCT!B68+NOV!B68+DIC!B68</f>
        <v>141</v>
      </c>
      <c r="C68" s="44">
        <f>OCT!C68+NOV!C68+DIC!C68</f>
        <v>86</v>
      </c>
      <c r="D68" s="44">
        <f>OCT!D68+NOV!D68+DIC!D68</f>
        <v>55</v>
      </c>
      <c r="E68" s="44">
        <f>OCT!E68+NOV!E68+DIC!E68</f>
        <v>2288</v>
      </c>
      <c r="F68" s="44">
        <f>OCT!F68+NOV!F68+DIC!F68</f>
        <v>1659</v>
      </c>
      <c r="G68" s="44">
        <f>OCT!G68+NOV!G68+DIC!G68</f>
        <v>629</v>
      </c>
    </row>
    <row r="69" spans="1:9" ht="16.5">
      <c r="A69" s="45" t="s">
        <v>19</v>
      </c>
      <c r="B69" s="44">
        <f>OCT!B69+NOV!B69+DIC!B69</f>
        <v>37</v>
      </c>
      <c r="C69" s="44">
        <f>OCT!C69+NOV!C69+DIC!C69</f>
        <v>18</v>
      </c>
      <c r="D69" s="44">
        <f>OCT!D69+NOV!D69+DIC!D69</f>
        <v>19</v>
      </c>
      <c r="E69" s="44">
        <f>OCT!E69+NOV!E69+DIC!E69</f>
        <v>1011</v>
      </c>
      <c r="F69" s="44">
        <f>OCT!F69+NOV!F69+DIC!F69</f>
        <v>696</v>
      </c>
      <c r="G69" s="44">
        <f>OCT!G69+NOV!G69+DIC!G69</f>
        <v>315</v>
      </c>
    </row>
    <row r="71" spans="1:9">
      <c r="A71" s="81"/>
      <c r="B71" s="81"/>
      <c r="C71" s="81"/>
      <c r="D71" s="81"/>
      <c r="E71" s="81"/>
      <c r="F71" s="81"/>
      <c r="G71" s="81"/>
      <c r="H71" s="81"/>
      <c r="I71" s="81"/>
    </row>
    <row r="73" spans="1:9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5" spans="1:9">
      <c r="A75" s="83" t="s">
        <v>39</v>
      </c>
      <c r="B75" s="81"/>
      <c r="C75" s="81"/>
      <c r="D75" s="81"/>
      <c r="E75" s="81"/>
      <c r="F75" s="81"/>
      <c r="G75" s="81"/>
      <c r="H75" s="81"/>
      <c r="I75" s="81"/>
    </row>
    <row r="76" spans="1:9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9" spans="1:9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f>OCT!B84+NOV!B84+DIC!B84</f>
        <v>596</v>
      </c>
      <c r="C84" s="44">
        <f>OCT!C84+NOV!C84+DIC!C84</f>
        <v>308</v>
      </c>
      <c r="D84" s="44">
        <f>OCT!D84+NOV!D84+DIC!D84</f>
        <v>288</v>
      </c>
      <c r="E84" s="44">
        <f>OCT!E84+NOV!E84+DIC!E84</f>
        <v>4412</v>
      </c>
      <c r="F84" s="44">
        <f>OCT!F84+NOV!F84+DIC!F84</f>
        <v>2781</v>
      </c>
      <c r="G84" s="44">
        <f>OCT!G84+NOV!G84+DIC!G84</f>
        <v>1631</v>
      </c>
    </row>
    <row r="85" spans="1:9" ht="16.5">
      <c r="A85" s="45" t="s">
        <v>12</v>
      </c>
      <c r="B85" s="44">
        <f>OCT!B85+NOV!B85+DIC!B85</f>
        <v>2</v>
      </c>
      <c r="C85" s="44">
        <f>OCT!C85+NOV!C85+DIC!C85</f>
        <v>0</v>
      </c>
      <c r="D85" s="44">
        <f>OCT!D85+NOV!D85+DIC!D85</f>
        <v>2</v>
      </c>
      <c r="E85" s="44">
        <f>OCT!E85+NOV!E85+DIC!E85</f>
        <v>11</v>
      </c>
      <c r="F85" s="44">
        <f>OCT!F85+NOV!F85+DIC!F85</f>
        <v>2</v>
      </c>
      <c r="G85" s="44">
        <f>OCT!G85+NOV!G85+DIC!G85</f>
        <v>9</v>
      </c>
    </row>
    <row r="86" spans="1:9" ht="16.5">
      <c r="A86" s="45" t="s">
        <v>13</v>
      </c>
      <c r="B86" s="44">
        <f>OCT!B86+NOV!B86+DIC!B86</f>
        <v>8</v>
      </c>
      <c r="C86" s="44">
        <f>OCT!C86+NOV!C86+DIC!C86</f>
        <v>5</v>
      </c>
      <c r="D86" s="44">
        <f>OCT!D86+NOV!D86+DIC!D86</f>
        <v>3</v>
      </c>
      <c r="E86" s="44">
        <f>OCT!E86+NOV!E86+DIC!E86</f>
        <v>134</v>
      </c>
      <c r="F86" s="44">
        <f>OCT!F86+NOV!F86+DIC!F86</f>
        <v>57</v>
      </c>
      <c r="G86" s="44">
        <f>OCT!G86+NOV!G86+DIC!G86</f>
        <v>77</v>
      </c>
    </row>
    <row r="87" spans="1:9" ht="16.5">
      <c r="A87" s="45" t="s">
        <v>14</v>
      </c>
      <c r="B87" s="44">
        <f>OCT!B87+NOV!B87+DIC!B87</f>
        <v>16</v>
      </c>
      <c r="C87" s="44">
        <f>OCT!C87+NOV!C87+DIC!C87</f>
        <v>6</v>
      </c>
      <c r="D87" s="44">
        <f>OCT!D87+NOV!D87+DIC!D87</f>
        <v>10</v>
      </c>
      <c r="E87" s="44">
        <f>OCT!E87+NOV!E87+DIC!E87</f>
        <v>365</v>
      </c>
      <c r="F87" s="44">
        <f>OCT!F87+NOV!F87+DIC!F87</f>
        <v>190</v>
      </c>
      <c r="G87" s="44">
        <f>OCT!G87+NOV!G87+DIC!G87</f>
        <v>175</v>
      </c>
    </row>
    <row r="88" spans="1:9" ht="16.5">
      <c r="A88" s="45" t="s">
        <v>15</v>
      </c>
      <c r="B88" s="44">
        <f>OCT!B88+NOV!B88+DIC!B88</f>
        <v>16</v>
      </c>
      <c r="C88" s="44">
        <f>OCT!C88+NOV!C88+DIC!C88</f>
        <v>7</v>
      </c>
      <c r="D88" s="44">
        <f>OCT!D88+NOV!D88+DIC!D88</f>
        <v>9</v>
      </c>
      <c r="E88" s="44">
        <f>OCT!E88+NOV!E88+DIC!E88</f>
        <v>272</v>
      </c>
      <c r="F88" s="44">
        <f>OCT!F88+NOV!F88+DIC!F88</f>
        <v>136</v>
      </c>
      <c r="G88" s="44">
        <f>OCT!G88+NOV!G88+DIC!G88</f>
        <v>136</v>
      </c>
    </row>
    <row r="89" spans="1:9" ht="16.5">
      <c r="A89" s="45" t="s">
        <v>16</v>
      </c>
      <c r="B89" s="44">
        <f>OCT!B89+NOV!B89+DIC!B89</f>
        <v>34</v>
      </c>
      <c r="C89" s="44">
        <f>OCT!C89+NOV!C89+DIC!C89</f>
        <v>13</v>
      </c>
      <c r="D89" s="44">
        <f>OCT!D89+NOV!D89+DIC!D89</f>
        <v>21</v>
      </c>
      <c r="E89" s="44">
        <f>OCT!E89+NOV!E89+DIC!E89</f>
        <v>340</v>
      </c>
      <c r="F89" s="44">
        <f>OCT!F89+NOV!F89+DIC!F89</f>
        <v>217</v>
      </c>
      <c r="G89" s="44">
        <f>OCT!G89+NOV!G89+DIC!G89</f>
        <v>123</v>
      </c>
    </row>
    <row r="90" spans="1:9" ht="16.5">
      <c r="A90" s="45" t="s">
        <v>17</v>
      </c>
      <c r="B90" s="44">
        <f>OCT!B90+NOV!B90+DIC!B90</f>
        <v>128</v>
      </c>
      <c r="C90" s="44">
        <f>OCT!C90+NOV!C90+DIC!C90</f>
        <v>75</v>
      </c>
      <c r="D90" s="44">
        <f>OCT!D90+NOV!D90+DIC!D90</f>
        <v>53</v>
      </c>
      <c r="E90" s="44">
        <f>OCT!E90+NOV!E90+DIC!E90</f>
        <v>882</v>
      </c>
      <c r="F90" s="44">
        <f>OCT!F90+NOV!F90+DIC!F90</f>
        <v>591</v>
      </c>
      <c r="G90" s="44">
        <f>OCT!G90+NOV!G90+DIC!G90</f>
        <v>291</v>
      </c>
    </row>
    <row r="91" spans="1:9" ht="16.5">
      <c r="A91" s="45" t="s">
        <v>18</v>
      </c>
      <c r="B91" s="44">
        <f>OCT!B91+NOV!B91+DIC!B91</f>
        <v>290</v>
      </c>
      <c r="C91" s="44">
        <f>OCT!C91+NOV!C91+DIC!C91</f>
        <v>157</v>
      </c>
      <c r="D91" s="44">
        <f>OCT!D91+NOV!D91+DIC!D91</f>
        <v>133</v>
      </c>
      <c r="E91" s="44">
        <f>OCT!E91+NOV!E91+DIC!E91</f>
        <v>1766</v>
      </c>
      <c r="F91" s="44">
        <f>OCT!F91+NOV!F91+DIC!F91</f>
        <v>1216</v>
      </c>
      <c r="G91" s="44">
        <f>OCT!G91+NOV!G91+DIC!G91</f>
        <v>550</v>
      </c>
    </row>
    <row r="92" spans="1:9" ht="16.5">
      <c r="A92" s="45" t="s">
        <v>19</v>
      </c>
      <c r="B92" s="44">
        <f>OCT!B92+NOV!B92+DIC!B92</f>
        <v>102</v>
      </c>
      <c r="C92" s="44">
        <f>OCT!C92+NOV!C92+DIC!C92</f>
        <v>45</v>
      </c>
      <c r="D92" s="44">
        <f>OCT!D92+NOV!D92+DIC!D92</f>
        <v>57</v>
      </c>
      <c r="E92" s="44">
        <f>OCT!E92+NOV!E92+DIC!E92</f>
        <v>642</v>
      </c>
      <c r="F92" s="44">
        <f>OCT!F92+NOV!F92+DIC!F92</f>
        <v>372</v>
      </c>
      <c r="G92" s="44">
        <f>OCT!G92+NOV!G92+DIC!G92</f>
        <v>270</v>
      </c>
    </row>
    <row r="95" spans="1:9">
      <c r="A95" s="81"/>
      <c r="B95" s="81"/>
      <c r="C95" s="81"/>
      <c r="D95" s="81"/>
      <c r="E95" s="81"/>
      <c r="F95" s="81"/>
      <c r="G95" s="81"/>
      <c r="H95" s="81"/>
      <c r="I95" s="81"/>
    </row>
    <row r="97" spans="1:9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9" spans="1:9">
      <c r="A99" s="83" t="s">
        <v>39</v>
      </c>
      <c r="B99" s="81"/>
      <c r="C99" s="81"/>
      <c r="D99" s="81"/>
      <c r="E99" s="81"/>
      <c r="F99" s="81"/>
      <c r="G99" s="81"/>
      <c r="H99" s="81"/>
      <c r="I99" s="81"/>
    </row>
    <row r="100" spans="1:9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3" spans="1:9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f>OCT!B108+NOV!B108+DIC!B108</f>
        <v>168</v>
      </c>
      <c r="C108" s="44">
        <f>OCT!C108+NOV!C108+DIC!C108</f>
        <v>86</v>
      </c>
      <c r="D108" s="44">
        <f>OCT!D108+NOV!D108+DIC!D108</f>
        <v>82</v>
      </c>
      <c r="E108" s="44">
        <f>OCT!E108+NOV!E108+DIC!E108</f>
        <v>880</v>
      </c>
      <c r="F108" s="44">
        <f>OCT!F108+NOV!F108+DIC!F108</f>
        <v>545</v>
      </c>
      <c r="G108" s="44">
        <f>OCT!G108+NOV!G108+DIC!G108</f>
        <v>335</v>
      </c>
    </row>
    <row r="109" spans="1:9" ht="16.5">
      <c r="A109" s="45" t="s">
        <v>12</v>
      </c>
      <c r="B109" s="44">
        <f>OCT!B109+NOV!B109+DIC!B109</f>
        <v>1</v>
      </c>
      <c r="C109" s="44">
        <f>OCT!C109+NOV!C109+DIC!C109</f>
        <v>0</v>
      </c>
      <c r="D109" s="44">
        <f>OCT!D109+NOV!D109+DIC!D109</f>
        <v>1</v>
      </c>
      <c r="E109" s="44">
        <f>OCT!E109+NOV!E109+DIC!E109</f>
        <v>2</v>
      </c>
      <c r="F109" s="44">
        <f>OCT!F109+NOV!F109+DIC!F109</f>
        <v>0</v>
      </c>
      <c r="G109" s="44">
        <f>OCT!G109+NOV!G109+DIC!G109</f>
        <v>2</v>
      </c>
    </row>
    <row r="110" spans="1:9" ht="16.5">
      <c r="A110" s="45" t="s">
        <v>13</v>
      </c>
      <c r="B110" s="44">
        <f>OCT!B110+NOV!B110+DIC!B110</f>
        <v>3</v>
      </c>
      <c r="C110" s="44">
        <f>OCT!C110+NOV!C110+DIC!C110</f>
        <v>2</v>
      </c>
      <c r="D110" s="44">
        <f>OCT!D110+NOV!D110+DIC!D110</f>
        <v>1</v>
      </c>
      <c r="E110" s="44">
        <f>OCT!E110+NOV!E110+DIC!E110</f>
        <v>56</v>
      </c>
      <c r="F110" s="44">
        <f>OCT!F110+NOV!F110+DIC!F110</f>
        <v>29</v>
      </c>
      <c r="G110" s="44">
        <f>OCT!G110+NOV!G110+DIC!G110</f>
        <v>27</v>
      </c>
    </row>
    <row r="111" spans="1:9" ht="16.5">
      <c r="A111" s="45" t="s">
        <v>14</v>
      </c>
      <c r="B111" s="44">
        <f>OCT!B111+NOV!B111+DIC!B111</f>
        <v>2</v>
      </c>
      <c r="C111" s="44">
        <f>OCT!C111+NOV!C111+DIC!C111</f>
        <v>0</v>
      </c>
      <c r="D111" s="44">
        <f>OCT!D111+NOV!D111+DIC!D111</f>
        <v>2</v>
      </c>
      <c r="E111" s="44">
        <f>OCT!E111+NOV!E111+DIC!E111</f>
        <v>157</v>
      </c>
      <c r="F111" s="44">
        <f>OCT!F111+NOV!F111+DIC!F111</f>
        <v>48</v>
      </c>
      <c r="G111" s="44">
        <f>OCT!G111+NOV!G111+DIC!G111</f>
        <v>109</v>
      </c>
    </row>
    <row r="112" spans="1:9" ht="16.5">
      <c r="A112" s="45" t="s">
        <v>15</v>
      </c>
      <c r="B112" s="44">
        <f>OCT!B112+NOV!B112+DIC!B112</f>
        <v>17</v>
      </c>
      <c r="C112" s="44">
        <f>OCT!C112+NOV!C112+DIC!C112</f>
        <v>8</v>
      </c>
      <c r="D112" s="44">
        <f>OCT!D112+NOV!D112+DIC!D112</f>
        <v>9</v>
      </c>
      <c r="E112" s="44">
        <f>OCT!E112+NOV!E112+DIC!E112</f>
        <v>109</v>
      </c>
      <c r="F112" s="44">
        <f>OCT!F112+NOV!F112+DIC!F112</f>
        <v>56</v>
      </c>
      <c r="G112" s="44">
        <f>OCT!G112+NOV!G112+DIC!G112</f>
        <v>53</v>
      </c>
    </row>
    <row r="113" spans="1:7" ht="16.5">
      <c r="A113" s="45" t="s">
        <v>16</v>
      </c>
      <c r="B113" s="44">
        <f>OCT!B113+NOV!B113+DIC!B113</f>
        <v>10</v>
      </c>
      <c r="C113" s="44">
        <f>OCT!C113+NOV!C113+DIC!C113</f>
        <v>7</v>
      </c>
      <c r="D113" s="44">
        <f>OCT!D113+NOV!D113+DIC!D113</f>
        <v>3</v>
      </c>
      <c r="E113" s="44">
        <f>OCT!E113+NOV!E113+DIC!E113</f>
        <v>43</v>
      </c>
      <c r="F113" s="44">
        <f>OCT!F113+NOV!F113+DIC!F113</f>
        <v>24</v>
      </c>
      <c r="G113" s="44">
        <f>OCT!G113+NOV!G113+DIC!G113</f>
        <v>19</v>
      </c>
    </row>
    <row r="114" spans="1:7" ht="16.5">
      <c r="A114" s="45" t="s">
        <v>17</v>
      </c>
      <c r="B114" s="44">
        <f>OCT!B114+NOV!B114+DIC!B114</f>
        <v>30</v>
      </c>
      <c r="C114" s="44">
        <f>OCT!C114+NOV!C114+DIC!C114</f>
        <v>16</v>
      </c>
      <c r="D114" s="44">
        <f>OCT!D114+NOV!D114+DIC!D114</f>
        <v>14</v>
      </c>
      <c r="E114" s="44">
        <f>OCT!E114+NOV!E114+DIC!E114</f>
        <v>180</v>
      </c>
      <c r="F114" s="44">
        <f>OCT!F114+NOV!F114+DIC!F114</f>
        <v>151</v>
      </c>
      <c r="G114" s="44">
        <f>OCT!G114+NOV!G114+DIC!G114</f>
        <v>29</v>
      </c>
    </row>
    <row r="115" spans="1:7" ht="16.5">
      <c r="A115" s="45" t="s">
        <v>18</v>
      </c>
      <c r="B115" s="44">
        <f>OCT!B115+NOV!B115+DIC!B115</f>
        <v>77</v>
      </c>
      <c r="C115" s="44">
        <f>OCT!C115+NOV!C115+DIC!C115</f>
        <v>38</v>
      </c>
      <c r="D115" s="44">
        <f>OCT!D115+NOV!D115+DIC!D115</f>
        <v>39</v>
      </c>
      <c r="E115" s="44">
        <f>OCT!E115+NOV!E115+DIC!E115</f>
        <v>257</v>
      </c>
      <c r="F115" s="44">
        <f>OCT!F115+NOV!F115+DIC!F115</f>
        <v>196</v>
      </c>
      <c r="G115" s="44">
        <f>OCT!G115+NOV!G115+DIC!G115</f>
        <v>61</v>
      </c>
    </row>
    <row r="116" spans="1:7" ht="16.5">
      <c r="A116" s="45" t="s">
        <v>19</v>
      </c>
      <c r="B116" s="44">
        <f>OCT!B116+NOV!B116+DIC!B116</f>
        <v>28</v>
      </c>
      <c r="C116" s="44">
        <f>OCT!C116+NOV!C116+DIC!C116</f>
        <v>15</v>
      </c>
      <c r="D116" s="44">
        <f>OCT!D116+NOV!D116+DIC!D116</f>
        <v>13</v>
      </c>
      <c r="E116" s="44">
        <f>OCT!E116+NOV!E116+DIC!E116</f>
        <v>76</v>
      </c>
      <c r="F116" s="44">
        <f>OCT!F116+NOV!F116+DIC!F116</f>
        <v>41</v>
      </c>
      <c r="G116" s="44">
        <f>OCT!G116+NOV!G116+DIC!G116</f>
        <v>35</v>
      </c>
    </row>
  </sheetData>
  <mergeCells count="40">
    <mergeCell ref="A95:I95"/>
    <mergeCell ref="A97:I97"/>
    <mergeCell ref="A99:I99"/>
    <mergeCell ref="A100:I100"/>
    <mergeCell ref="A103:I103"/>
    <mergeCell ref="A105:A106"/>
    <mergeCell ref="B105:D105"/>
    <mergeCell ref="E105:G105"/>
    <mergeCell ref="A71:I71"/>
    <mergeCell ref="A73:I73"/>
    <mergeCell ref="A75:I75"/>
    <mergeCell ref="A76:I76"/>
    <mergeCell ref="A79:I79"/>
    <mergeCell ref="A81:A82"/>
    <mergeCell ref="B81:D81"/>
    <mergeCell ref="E81:G81"/>
    <mergeCell ref="A48:I48"/>
    <mergeCell ref="A50:I50"/>
    <mergeCell ref="A52:I52"/>
    <mergeCell ref="A53:I53"/>
    <mergeCell ref="A56:I56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8AB0-1DC2-4C04-B395-0AC4E3DAC69C}">
  <dimension ref="A1:I116"/>
  <sheetViews>
    <sheetView workbookViewId="0">
      <selection activeCell="K19" sqref="K19"/>
    </sheetView>
  </sheetViews>
  <sheetFormatPr baseColWidth="10" defaultRowHeight="15"/>
  <cols>
    <col min="1" max="1" width="31.5703125" style="50" customWidth="1"/>
    <col min="2" max="7" width="13.7109375" style="50" customWidth="1"/>
    <col min="8" max="8" width="0" style="50" hidden="1" customWidth="1"/>
    <col min="9" max="9" width="7.28515625" style="50" customWidth="1"/>
    <col min="10" max="16384" width="11.42578125" style="50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41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f>'III TRIM'!B14+'IV TRIM'!B14</f>
        <v>11355</v>
      </c>
      <c r="C14" s="44">
        <f>'III TRIM'!C14+'IV TRIM'!C14</f>
        <v>5538</v>
      </c>
      <c r="D14" s="44">
        <f>'III TRIM'!D14+'IV TRIM'!D14</f>
        <v>5817</v>
      </c>
      <c r="E14" s="44">
        <f>'III TRIM'!E14+'IV TRIM'!E14</f>
        <v>77423</v>
      </c>
      <c r="F14" s="44">
        <f>'III TRIM'!F14+'IV TRIM'!F14</f>
        <v>44065</v>
      </c>
      <c r="G14" s="44">
        <f>'III TRIM'!G14+'IV TRIM'!G14</f>
        <v>33358</v>
      </c>
    </row>
    <row r="15" spans="1:9" ht="16.5">
      <c r="A15" s="45" t="s">
        <v>12</v>
      </c>
      <c r="B15" s="44">
        <f>'III TRIM'!B15+'IV TRIM'!B15</f>
        <v>73</v>
      </c>
      <c r="C15" s="44">
        <f>'III TRIM'!C15+'IV TRIM'!C15</f>
        <v>42</v>
      </c>
      <c r="D15" s="44">
        <f>'III TRIM'!D15+'IV TRIM'!D15</f>
        <v>31</v>
      </c>
      <c r="E15" s="44">
        <f>'III TRIM'!E15+'IV TRIM'!E15</f>
        <v>229</v>
      </c>
      <c r="F15" s="44">
        <f>'III TRIM'!F15+'IV TRIM'!F15</f>
        <v>117</v>
      </c>
      <c r="G15" s="44">
        <f>'III TRIM'!G15+'IV TRIM'!G15</f>
        <v>112</v>
      </c>
    </row>
    <row r="16" spans="1:9" ht="16.5">
      <c r="A16" s="45" t="s">
        <v>13</v>
      </c>
      <c r="B16" s="44">
        <f>'III TRIM'!B16+'IV TRIM'!B16</f>
        <v>153</v>
      </c>
      <c r="C16" s="44">
        <f>'III TRIM'!C16+'IV TRIM'!C16</f>
        <v>78</v>
      </c>
      <c r="D16" s="44">
        <f>'III TRIM'!D16+'IV TRIM'!D16</f>
        <v>75</v>
      </c>
      <c r="E16" s="44">
        <f>'III TRIM'!E16+'IV TRIM'!E16</f>
        <v>2087</v>
      </c>
      <c r="F16" s="44">
        <f>'III TRIM'!F16+'IV TRIM'!F16</f>
        <v>1001</v>
      </c>
      <c r="G16" s="44">
        <f>'III TRIM'!G16+'IV TRIM'!G16</f>
        <v>1086</v>
      </c>
    </row>
    <row r="17" spans="1:9" ht="16.5">
      <c r="A17" s="45" t="s">
        <v>14</v>
      </c>
      <c r="B17" s="44">
        <f>'III TRIM'!B17+'IV TRIM'!B17</f>
        <v>442</v>
      </c>
      <c r="C17" s="44">
        <f>'III TRIM'!C17+'IV TRIM'!C17</f>
        <v>213</v>
      </c>
      <c r="D17" s="44">
        <f>'III TRIM'!D17+'IV TRIM'!D17</f>
        <v>229</v>
      </c>
      <c r="E17" s="44">
        <f>'III TRIM'!E17+'IV TRIM'!E17</f>
        <v>6433</v>
      </c>
      <c r="F17" s="44">
        <f>'III TRIM'!F17+'IV TRIM'!F17</f>
        <v>2842</v>
      </c>
      <c r="G17" s="44">
        <f>'III TRIM'!G17+'IV TRIM'!G17</f>
        <v>3591</v>
      </c>
    </row>
    <row r="18" spans="1:9" ht="16.5">
      <c r="A18" s="45" t="s">
        <v>15</v>
      </c>
      <c r="B18" s="44">
        <f>'III TRIM'!B18+'IV TRIM'!B18</f>
        <v>340</v>
      </c>
      <c r="C18" s="44">
        <f>'III TRIM'!C18+'IV TRIM'!C18</f>
        <v>173</v>
      </c>
      <c r="D18" s="44">
        <f>'III TRIM'!D18+'IV TRIM'!D18</f>
        <v>167</v>
      </c>
      <c r="E18" s="44">
        <f>'III TRIM'!E18+'IV TRIM'!E18</f>
        <v>4174</v>
      </c>
      <c r="F18" s="44">
        <f>'III TRIM'!F18+'IV TRIM'!F18</f>
        <v>2223</v>
      </c>
      <c r="G18" s="44">
        <f>'III TRIM'!G18+'IV TRIM'!G18</f>
        <v>1951</v>
      </c>
    </row>
    <row r="19" spans="1:9" ht="16.5">
      <c r="A19" s="45" t="s">
        <v>16</v>
      </c>
      <c r="B19" s="44">
        <f>'III TRIM'!B19+'IV TRIM'!B19</f>
        <v>1064</v>
      </c>
      <c r="C19" s="44">
        <f>'III TRIM'!C19+'IV TRIM'!C19</f>
        <v>511</v>
      </c>
      <c r="D19" s="44">
        <f>'III TRIM'!D19+'IV TRIM'!D19</f>
        <v>553</v>
      </c>
      <c r="E19" s="44">
        <f>'III TRIM'!E19+'IV TRIM'!E19</f>
        <v>8728</v>
      </c>
      <c r="F19" s="44">
        <f>'III TRIM'!F19+'IV TRIM'!F19</f>
        <v>4667</v>
      </c>
      <c r="G19" s="44">
        <f>'III TRIM'!G19+'IV TRIM'!G19</f>
        <v>4061</v>
      </c>
    </row>
    <row r="20" spans="1:9" ht="16.5">
      <c r="A20" s="45" t="s">
        <v>17</v>
      </c>
      <c r="B20" s="44">
        <f>'III TRIM'!B20+'IV TRIM'!B20</f>
        <v>3709</v>
      </c>
      <c r="C20" s="44">
        <f>'III TRIM'!C20+'IV TRIM'!C20</f>
        <v>1712</v>
      </c>
      <c r="D20" s="44">
        <f>'III TRIM'!D20+'IV TRIM'!D20</f>
        <v>1997</v>
      </c>
      <c r="E20" s="44">
        <f>'III TRIM'!E20+'IV TRIM'!E20</f>
        <v>18357</v>
      </c>
      <c r="F20" s="44">
        <f>'III TRIM'!F20+'IV TRIM'!F20</f>
        <v>10377</v>
      </c>
      <c r="G20" s="44">
        <f>'III TRIM'!G20+'IV TRIM'!G20</f>
        <v>7980</v>
      </c>
    </row>
    <row r="21" spans="1:9" ht="16.5">
      <c r="A21" s="45" t="s">
        <v>18</v>
      </c>
      <c r="B21" s="44">
        <f>'III TRIM'!B21+'IV TRIM'!B21</f>
        <v>4892</v>
      </c>
      <c r="C21" s="44">
        <f>'III TRIM'!C21+'IV TRIM'!C21</f>
        <v>2459</v>
      </c>
      <c r="D21" s="44">
        <f>'III TRIM'!D21+'IV TRIM'!D21</f>
        <v>2433</v>
      </c>
      <c r="E21" s="44">
        <f>'III TRIM'!E21+'IV TRIM'!E21</f>
        <v>29293</v>
      </c>
      <c r="F21" s="44">
        <f>'III TRIM'!F21+'IV TRIM'!F21</f>
        <v>17946</v>
      </c>
      <c r="G21" s="44">
        <f>'III TRIM'!G21+'IV TRIM'!G21</f>
        <v>11347</v>
      </c>
    </row>
    <row r="22" spans="1:9" ht="16.5">
      <c r="A22" s="45" t="s">
        <v>19</v>
      </c>
      <c r="B22" s="44">
        <f>'III TRIM'!B22+'IV TRIM'!B22</f>
        <v>682</v>
      </c>
      <c r="C22" s="44">
        <f>'III TRIM'!C22+'IV TRIM'!C22</f>
        <v>350</v>
      </c>
      <c r="D22" s="44">
        <f>'III TRIM'!D22+'IV TRIM'!D22</f>
        <v>332</v>
      </c>
      <c r="E22" s="44">
        <f>'III TRIM'!E22+'IV TRIM'!E22</f>
        <v>8122</v>
      </c>
      <c r="F22" s="44">
        <f>'III TRIM'!F22+'IV TRIM'!F22</f>
        <v>4892</v>
      </c>
      <c r="G22" s="44">
        <f>'III TRIM'!G22+'IV TRIM'!G22</f>
        <v>3230</v>
      </c>
    </row>
    <row r="23" spans="1:9" ht="72.95" customHeight="1"/>
    <row r="24" spans="1:9">
      <c r="A24" s="81"/>
      <c r="B24" s="81"/>
      <c r="C24" s="81"/>
      <c r="D24" s="81"/>
      <c r="E24" s="81"/>
      <c r="F24" s="81"/>
      <c r="G24" s="81"/>
      <c r="H24" s="81"/>
      <c r="I24" s="81"/>
    </row>
    <row r="26" spans="1:9" ht="24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8" spans="1:9">
      <c r="A28" s="83" t="s">
        <v>39</v>
      </c>
      <c r="B28" s="81"/>
      <c r="C28" s="81"/>
      <c r="D28" s="81"/>
      <c r="E28" s="81"/>
      <c r="F28" s="81"/>
      <c r="G28" s="81"/>
      <c r="H28" s="81"/>
      <c r="I28" s="81"/>
    </row>
    <row r="29" spans="1:9">
      <c r="A29" s="83" t="s">
        <v>2</v>
      </c>
      <c r="B29" s="81"/>
      <c r="C29" s="81"/>
      <c r="D29" s="81"/>
      <c r="E29" s="81"/>
      <c r="F29" s="81"/>
      <c r="G29" s="81"/>
      <c r="H29" s="81"/>
      <c r="I29" s="81"/>
    </row>
    <row r="32" spans="1:9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f>'III TRIM'!B37+'IV TRIM'!B37</f>
        <v>10399</v>
      </c>
      <c r="C37" s="44">
        <f>'III TRIM'!C37+'IV TRIM'!C37</f>
        <v>5051</v>
      </c>
      <c r="D37" s="44">
        <f>'III TRIM'!D37+'IV TRIM'!D37</f>
        <v>5348</v>
      </c>
      <c r="E37" s="44">
        <f>'III TRIM'!E37+'IV TRIM'!E37</f>
        <v>64266</v>
      </c>
      <c r="F37" s="44">
        <f>'III TRIM'!F37+'IV TRIM'!F37</f>
        <v>35816</v>
      </c>
      <c r="G37" s="44">
        <f>'III TRIM'!G37+'IV TRIM'!G37</f>
        <v>28450</v>
      </c>
    </row>
    <row r="38" spans="1:9" ht="16.5">
      <c r="A38" s="45" t="s">
        <v>12</v>
      </c>
      <c r="B38" s="44">
        <f>'III TRIM'!B38+'IV TRIM'!B38</f>
        <v>47</v>
      </c>
      <c r="C38" s="44">
        <f>'III TRIM'!C38+'IV TRIM'!C38</f>
        <v>29</v>
      </c>
      <c r="D38" s="44">
        <f>'III TRIM'!D38+'IV TRIM'!D38</f>
        <v>18</v>
      </c>
      <c r="E38" s="44">
        <f>'III TRIM'!E38+'IV TRIM'!E38</f>
        <v>152</v>
      </c>
      <c r="F38" s="44">
        <f>'III TRIM'!F38+'IV TRIM'!F38</f>
        <v>83</v>
      </c>
      <c r="G38" s="44">
        <f>'III TRIM'!G38+'IV TRIM'!G38</f>
        <v>69</v>
      </c>
    </row>
    <row r="39" spans="1:9" ht="16.5">
      <c r="A39" s="45" t="s">
        <v>13</v>
      </c>
      <c r="B39" s="44">
        <f>'III TRIM'!B39+'IV TRIM'!B39</f>
        <v>112</v>
      </c>
      <c r="C39" s="44">
        <f>'III TRIM'!C39+'IV TRIM'!C39</f>
        <v>53</v>
      </c>
      <c r="D39" s="44">
        <f>'III TRIM'!D39+'IV TRIM'!D39</f>
        <v>59</v>
      </c>
      <c r="E39" s="44">
        <f>'III TRIM'!E39+'IV TRIM'!E39</f>
        <v>1495</v>
      </c>
      <c r="F39" s="44">
        <f>'III TRIM'!F39+'IV TRIM'!F39</f>
        <v>705</v>
      </c>
      <c r="G39" s="44">
        <f>'III TRIM'!G39+'IV TRIM'!G39</f>
        <v>790</v>
      </c>
    </row>
    <row r="40" spans="1:9" ht="16.5">
      <c r="A40" s="45" t="s">
        <v>14</v>
      </c>
      <c r="B40" s="44">
        <f>'III TRIM'!B40+'IV TRIM'!B40</f>
        <v>373</v>
      </c>
      <c r="C40" s="44">
        <f>'III TRIM'!C40+'IV TRIM'!C40</f>
        <v>186</v>
      </c>
      <c r="D40" s="44">
        <f>'III TRIM'!D40+'IV TRIM'!D40</f>
        <v>187</v>
      </c>
      <c r="E40" s="44">
        <f>'III TRIM'!E40+'IV TRIM'!E40</f>
        <v>4776</v>
      </c>
      <c r="F40" s="44">
        <f>'III TRIM'!F40+'IV TRIM'!F40</f>
        <v>2139</v>
      </c>
      <c r="G40" s="44">
        <f>'III TRIM'!G40+'IV TRIM'!G40</f>
        <v>2637</v>
      </c>
    </row>
    <row r="41" spans="1:9" ht="16.5">
      <c r="A41" s="45" t="s">
        <v>15</v>
      </c>
      <c r="B41" s="44">
        <f>'III TRIM'!B41+'IV TRIM'!B41</f>
        <v>292</v>
      </c>
      <c r="C41" s="44">
        <f>'III TRIM'!C41+'IV TRIM'!C41</f>
        <v>148</v>
      </c>
      <c r="D41" s="44">
        <f>'III TRIM'!D41+'IV TRIM'!D41</f>
        <v>144</v>
      </c>
      <c r="E41" s="44">
        <f>'III TRIM'!E41+'IV TRIM'!E41</f>
        <v>3006</v>
      </c>
      <c r="F41" s="44">
        <f>'III TRIM'!F41+'IV TRIM'!F41</f>
        <v>1684</v>
      </c>
      <c r="G41" s="44">
        <f>'III TRIM'!G41+'IV TRIM'!G41</f>
        <v>1322</v>
      </c>
    </row>
    <row r="42" spans="1:9" ht="16.5">
      <c r="A42" s="45" t="s">
        <v>16</v>
      </c>
      <c r="B42" s="44">
        <f>'III TRIM'!B42+'IV TRIM'!B42</f>
        <v>1026</v>
      </c>
      <c r="C42" s="44">
        <f>'III TRIM'!C42+'IV TRIM'!C42</f>
        <v>490</v>
      </c>
      <c r="D42" s="44">
        <f>'III TRIM'!D42+'IV TRIM'!D42</f>
        <v>536</v>
      </c>
      <c r="E42" s="44">
        <f>'III TRIM'!E42+'IV TRIM'!E42</f>
        <v>7879</v>
      </c>
      <c r="F42" s="44">
        <f>'III TRIM'!F42+'IV TRIM'!F42</f>
        <v>4168</v>
      </c>
      <c r="G42" s="44">
        <f>'III TRIM'!G42+'IV TRIM'!G42</f>
        <v>3711</v>
      </c>
    </row>
    <row r="43" spans="1:9" ht="16.5">
      <c r="A43" s="45" t="s">
        <v>17</v>
      </c>
      <c r="B43" s="44">
        <f>'III TRIM'!B43+'IV TRIM'!B43</f>
        <v>3531</v>
      </c>
      <c r="C43" s="44">
        <f>'III TRIM'!C43+'IV TRIM'!C43</f>
        <v>1612</v>
      </c>
      <c r="D43" s="44">
        <f>'III TRIM'!D43+'IV TRIM'!D43</f>
        <v>1919</v>
      </c>
      <c r="E43" s="44">
        <f>'III TRIM'!E43+'IV TRIM'!E43</f>
        <v>15847</v>
      </c>
      <c r="F43" s="44">
        <f>'III TRIM'!F43+'IV TRIM'!F43</f>
        <v>8703</v>
      </c>
      <c r="G43" s="44">
        <f>'III TRIM'!G43+'IV TRIM'!G43</f>
        <v>7144</v>
      </c>
    </row>
    <row r="44" spans="1:9" ht="16.5">
      <c r="A44" s="45" t="s">
        <v>18</v>
      </c>
      <c r="B44" s="44">
        <f>'III TRIM'!B44+'IV TRIM'!B44</f>
        <v>4475</v>
      </c>
      <c r="C44" s="44">
        <f>'III TRIM'!C44+'IV TRIM'!C44</f>
        <v>2249</v>
      </c>
      <c r="D44" s="44">
        <f>'III TRIM'!D44+'IV TRIM'!D44</f>
        <v>2226</v>
      </c>
      <c r="E44" s="44">
        <f>'III TRIM'!E44+'IV TRIM'!E44</f>
        <v>24656</v>
      </c>
      <c r="F44" s="44">
        <f>'III TRIM'!F44+'IV TRIM'!F44</f>
        <v>14550</v>
      </c>
      <c r="G44" s="44">
        <f>'III TRIM'!G44+'IV TRIM'!G44</f>
        <v>10106</v>
      </c>
    </row>
    <row r="45" spans="1:9" ht="16.5">
      <c r="A45" s="45" t="s">
        <v>19</v>
      </c>
      <c r="B45" s="44">
        <f>'III TRIM'!B45+'IV TRIM'!B45</f>
        <v>543</v>
      </c>
      <c r="C45" s="44">
        <f>'III TRIM'!C45+'IV TRIM'!C45</f>
        <v>284</v>
      </c>
      <c r="D45" s="44">
        <f>'III TRIM'!D45+'IV TRIM'!D45</f>
        <v>259</v>
      </c>
      <c r="E45" s="44">
        <f>'III TRIM'!E45+'IV TRIM'!E45</f>
        <v>6455</v>
      </c>
      <c r="F45" s="44">
        <f>'III TRIM'!F45+'IV TRIM'!F45</f>
        <v>3784</v>
      </c>
      <c r="G45" s="44">
        <f>'III TRIM'!G45+'IV TRIM'!G45</f>
        <v>2671</v>
      </c>
    </row>
    <row r="48" spans="1:9">
      <c r="A48" s="81"/>
      <c r="B48" s="81"/>
      <c r="C48" s="81"/>
      <c r="D48" s="81"/>
      <c r="E48" s="81"/>
      <c r="F48" s="81"/>
      <c r="G48" s="81"/>
      <c r="H48" s="81"/>
      <c r="I48" s="81"/>
    </row>
    <row r="50" spans="1:9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2" spans="1:9">
      <c r="A52" s="83" t="s">
        <v>39</v>
      </c>
      <c r="B52" s="81"/>
      <c r="C52" s="81"/>
      <c r="D52" s="81"/>
      <c r="E52" s="81"/>
      <c r="F52" s="81"/>
      <c r="G52" s="81"/>
      <c r="H52" s="81"/>
      <c r="I52" s="81"/>
    </row>
    <row r="53" spans="1:9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6" spans="1:9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f>'III TRIM'!B61+'IV TRIM'!B61</f>
        <v>624</v>
      </c>
      <c r="C61" s="44">
        <f>'III TRIM'!C61+'IV TRIM'!C61</f>
        <v>344</v>
      </c>
      <c r="D61" s="44">
        <f>'III TRIM'!D61+'IV TRIM'!D61</f>
        <v>280</v>
      </c>
      <c r="E61" s="44">
        <f>'III TRIM'!E61+'IV TRIM'!E61</f>
        <v>12467</v>
      </c>
      <c r="F61" s="44">
        <f>'III TRIM'!F61+'IV TRIM'!F61</f>
        <v>7681</v>
      </c>
      <c r="G61" s="44">
        <f>'III TRIM'!G61+'IV TRIM'!G61</f>
        <v>4786</v>
      </c>
    </row>
    <row r="62" spans="1:9" ht="16.5">
      <c r="A62" s="45" t="s">
        <v>12</v>
      </c>
      <c r="B62" s="44">
        <f>'III TRIM'!B62+'IV TRIM'!B62</f>
        <v>25</v>
      </c>
      <c r="C62" s="44">
        <f>'III TRIM'!C62+'IV TRIM'!C62</f>
        <v>12</v>
      </c>
      <c r="D62" s="44">
        <f>'III TRIM'!D62+'IV TRIM'!D62</f>
        <v>13</v>
      </c>
      <c r="E62" s="44">
        <f>'III TRIM'!E62+'IV TRIM'!E62</f>
        <v>54</v>
      </c>
      <c r="F62" s="44">
        <f>'III TRIM'!F62+'IV TRIM'!F62</f>
        <v>24</v>
      </c>
      <c r="G62" s="44">
        <f>'III TRIM'!G62+'IV TRIM'!G62</f>
        <v>30</v>
      </c>
    </row>
    <row r="63" spans="1:9" ht="16.5">
      <c r="A63" s="45" t="s">
        <v>13</v>
      </c>
      <c r="B63" s="44">
        <f>'III TRIM'!B63+'IV TRIM'!B63</f>
        <v>43</v>
      </c>
      <c r="C63" s="44">
        <f>'III TRIM'!C63+'IV TRIM'!C63</f>
        <v>21</v>
      </c>
      <c r="D63" s="44">
        <f>'III TRIM'!D63+'IV TRIM'!D63</f>
        <v>22</v>
      </c>
      <c r="E63" s="44">
        <f>'III TRIM'!E63+'IV TRIM'!E63</f>
        <v>538</v>
      </c>
      <c r="F63" s="44">
        <f>'III TRIM'!F63+'IV TRIM'!F63</f>
        <v>275</v>
      </c>
      <c r="G63" s="44">
        <f>'III TRIM'!G63+'IV TRIM'!G63</f>
        <v>263</v>
      </c>
    </row>
    <row r="64" spans="1:9" ht="16.5">
      <c r="A64" s="45" t="s">
        <v>14</v>
      </c>
      <c r="B64" s="44">
        <f>'III TRIM'!B64+'IV TRIM'!B64</f>
        <v>55</v>
      </c>
      <c r="C64" s="44">
        <f>'III TRIM'!C64+'IV TRIM'!C64</f>
        <v>20</v>
      </c>
      <c r="D64" s="44">
        <f>'III TRIM'!D64+'IV TRIM'!D64</f>
        <v>35</v>
      </c>
      <c r="E64" s="44">
        <f>'III TRIM'!E64+'IV TRIM'!E64</f>
        <v>1486</v>
      </c>
      <c r="F64" s="44">
        <f>'III TRIM'!F64+'IV TRIM'!F64</f>
        <v>624</v>
      </c>
      <c r="G64" s="44">
        <f>'III TRIM'!G64+'IV TRIM'!G64</f>
        <v>862</v>
      </c>
    </row>
    <row r="65" spans="1:9" ht="16.5">
      <c r="A65" s="45" t="s">
        <v>15</v>
      </c>
      <c r="B65" s="44">
        <f>'III TRIM'!B65+'IV TRIM'!B65</f>
        <v>53</v>
      </c>
      <c r="C65" s="44">
        <f>'III TRIM'!C65+'IV TRIM'!C65</f>
        <v>30</v>
      </c>
      <c r="D65" s="44">
        <f>'III TRIM'!D65+'IV TRIM'!D65</f>
        <v>23</v>
      </c>
      <c r="E65" s="44">
        <f>'III TRIM'!E65+'IV TRIM'!E65</f>
        <v>1773</v>
      </c>
      <c r="F65" s="44">
        <f>'III TRIM'!F65+'IV TRIM'!F65</f>
        <v>820</v>
      </c>
      <c r="G65" s="44">
        <f>'III TRIM'!G65+'IV TRIM'!G65</f>
        <v>953</v>
      </c>
    </row>
    <row r="66" spans="1:9" ht="16.5">
      <c r="A66" s="45" t="s">
        <v>16</v>
      </c>
      <c r="B66" s="44">
        <f>'III TRIM'!B66+'IV TRIM'!B66</f>
        <v>25</v>
      </c>
      <c r="C66" s="44">
        <f>'III TRIM'!C66+'IV TRIM'!C66</f>
        <v>12</v>
      </c>
      <c r="D66" s="44">
        <f>'III TRIM'!D66+'IV TRIM'!D66</f>
        <v>13</v>
      </c>
      <c r="E66" s="44">
        <f>'III TRIM'!E66+'IV TRIM'!E66</f>
        <v>705</v>
      </c>
      <c r="F66" s="44">
        <f>'III TRIM'!F66+'IV TRIM'!F66</f>
        <v>387</v>
      </c>
      <c r="G66" s="44">
        <f>'III TRIM'!G66+'IV TRIM'!G66</f>
        <v>318</v>
      </c>
    </row>
    <row r="67" spans="1:9" ht="16.5">
      <c r="A67" s="45" t="s">
        <v>17</v>
      </c>
      <c r="B67" s="44">
        <f>'III TRIM'!B67+'IV TRIM'!B67</f>
        <v>120</v>
      </c>
      <c r="C67" s="44">
        <f>'III TRIM'!C67+'IV TRIM'!C67</f>
        <v>68</v>
      </c>
      <c r="D67" s="44">
        <f>'III TRIM'!D67+'IV TRIM'!D67</f>
        <v>52</v>
      </c>
      <c r="E67" s="44">
        <f>'III TRIM'!E67+'IV TRIM'!E67</f>
        <v>2218</v>
      </c>
      <c r="F67" s="44">
        <f>'III TRIM'!F67+'IV TRIM'!F67</f>
        <v>1382</v>
      </c>
      <c r="G67" s="44">
        <f>'III TRIM'!G67+'IV TRIM'!G67</f>
        <v>836</v>
      </c>
    </row>
    <row r="68" spans="1:9" ht="16.5">
      <c r="A68" s="45" t="s">
        <v>18</v>
      </c>
      <c r="B68" s="44">
        <f>'III TRIM'!B68+'IV TRIM'!B68</f>
        <v>243</v>
      </c>
      <c r="C68" s="44">
        <f>'III TRIM'!C68+'IV TRIM'!C68</f>
        <v>146</v>
      </c>
      <c r="D68" s="44">
        <f>'III TRIM'!D68+'IV TRIM'!D68</f>
        <v>97</v>
      </c>
      <c r="E68" s="44">
        <f>'III TRIM'!E68+'IV TRIM'!E68</f>
        <v>4193</v>
      </c>
      <c r="F68" s="44">
        <f>'III TRIM'!F68+'IV TRIM'!F68</f>
        <v>3107</v>
      </c>
      <c r="G68" s="44">
        <f>'III TRIM'!G68+'IV TRIM'!G68</f>
        <v>1086</v>
      </c>
    </row>
    <row r="69" spans="1:9" ht="16.5">
      <c r="A69" s="45" t="s">
        <v>19</v>
      </c>
      <c r="B69" s="44">
        <f>'III TRIM'!B69+'IV TRIM'!B69</f>
        <v>60</v>
      </c>
      <c r="C69" s="44">
        <f>'III TRIM'!C69+'IV TRIM'!C69</f>
        <v>35</v>
      </c>
      <c r="D69" s="44">
        <f>'III TRIM'!D69+'IV TRIM'!D69</f>
        <v>25</v>
      </c>
      <c r="E69" s="44">
        <f>'III TRIM'!E69+'IV TRIM'!E69</f>
        <v>1500</v>
      </c>
      <c r="F69" s="44">
        <f>'III TRIM'!F69+'IV TRIM'!F69</f>
        <v>1062</v>
      </c>
      <c r="G69" s="44">
        <f>'III TRIM'!G69+'IV TRIM'!G69</f>
        <v>438</v>
      </c>
    </row>
    <row r="71" spans="1:9">
      <c r="A71" s="81"/>
      <c r="B71" s="81"/>
      <c r="C71" s="81"/>
      <c r="D71" s="81"/>
      <c r="E71" s="81"/>
      <c r="F71" s="81"/>
      <c r="G71" s="81"/>
      <c r="H71" s="81"/>
      <c r="I71" s="81"/>
    </row>
    <row r="73" spans="1:9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5" spans="1:9">
      <c r="A75" s="83" t="s">
        <v>39</v>
      </c>
      <c r="B75" s="81"/>
      <c r="C75" s="81"/>
      <c r="D75" s="81"/>
      <c r="E75" s="81"/>
      <c r="F75" s="81"/>
      <c r="G75" s="81"/>
      <c r="H75" s="81"/>
      <c r="I75" s="81"/>
    </row>
    <row r="76" spans="1:9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9" spans="1:9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f>'III TRIM'!B84+'IV TRIM'!B84</f>
        <v>829</v>
      </c>
      <c r="C84" s="44">
        <f>'III TRIM'!C84+'IV TRIM'!C84</f>
        <v>432</v>
      </c>
      <c r="D84" s="44">
        <f>'III TRIM'!D84+'IV TRIM'!D84</f>
        <v>397</v>
      </c>
      <c r="E84" s="44">
        <f>'III TRIM'!E84+'IV TRIM'!E84</f>
        <v>7751</v>
      </c>
      <c r="F84" s="44">
        <f>'III TRIM'!F84+'IV TRIM'!F84</f>
        <v>4882</v>
      </c>
      <c r="G84" s="44">
        <f>'III TRIM'!G84+'IV TRIM'!G84</f>
        <v>2869</v>
      </c>
    </row>
    <row r="85" spans="1:9" ht="16.5">
      <c r="A85" s="45" t="s">
        <v>12</v>
      </c>
      <c r="B85" s="44">
        <f>'III TRIM'!B85+'IV TRIM'!B85</f>
        <v>4</v>
      </c>
      <c r="C85" s="44">
        <f>'III TRIM'!C85+'IV TRIM'!C85</f>
        <v>0</v>
      </c>
      <c r="D85" s="44">
        <f>'III TRIM'!D85+'IV TRIM'!D85</f>
        <v>4</v>
      </c>
      <c r="E85" s="44">
        <f>'III TRIM'!E85+'IV TRIM'!E85</f>
        <v>31</v>
      </c>
      <c r="F85" s="44">
        <f>'III TRIM'!F85+'IV TRIM'!F85</f>
        <v>4</v>
      </c>
      <c r="G85" s="44">
        <f>'III TRIM'!G85+'IV TRIM'!G85</f>
        <v>27</v>
      </c>
    </row>
    <row r="86" spans="1:9" ht="16.5">
      <c r="A86" s="45" t="s">
        <v>13</v>
      </c>
      <c r="B86" s="44">
        <f>'III TRIM'!B86+'IV TRIM'!B86</f>
        <v>9</v>
      </c>
      <c r="C86" s="44">
        <f>'III TRIM'!C86+'IV TRIM'!C86</f>
        <v>6</v>
      </c>
      <c r="D86" s="44">
        <f>'III TRIM'!D86+'IV TRIM'!D86</f>
        <v>3</v>
      </c>
      <c r="E86" s="44">
        <f>'III TRIM'!E86+'IV TRIM'!E86</f>
        <v>262</v>
      </c>
      <c r="F86" s="44">
        <f>'III TRIM'!F86+'IV TRIM'!F86</f>
        <v>109</v>
      </c>
      <c r="G86" s="44">
        <f>'III TRIM'!G86+'IV TRIM'!G86</f>
        <v>153</v>
      </c>
    </row>
    <row r="87" spans="1:9" ht="16.5">
      <c r="A87" s="45" t="s">
        <v>14</v>
      </c>
      <c r="B87" s="44">
        <f>'III TRIM'!B87+'IV TRIM'!B87</f>
        <v>21</v>
      </c>
      <c r="C87" s="44">
        <f>'III TRIM'!C87+'IV TRIM'!C87</f>
        <v>8</v>
      </c>
      <c r="D87" s="44">
        <f>'III TRIM'!D87+'IV TRIM'!D87</f>
        <v>13</v>
      </c>
      <c r="E87" s="44">
        <f>'III TRIM'!E87+'IV TRIM'!E87</f>
        <v>693</v>
      </c>
      <c r="F87" s="44">
        <f>'III TRIM'!F87+'IV TRIM'!F87</f>
        <v>333</v>
      </c>
      <c r="G87" s="44">
        <f>'III TRIM'!G87+'IV TRIM'!G87</f>
        <v>360</v>
      </c>
    </row>
    <row r="88" spans="1:9" ht="16.5">
      <c r="A88" s="45" t="s">
        <v>15</v>
      </c>
      <c r="B88" s="44">
        <f>'III TRIM'!B88+'IV TRIM'!B88</f>
        <v>22</v>
      </c>
      <c r="C88" s="44">
        <f>'III TRIM'!C88+'IV TRIM'!C88</f>
        <v>7</v>
      </c>
      <c r="D88" s="44">
        <f>'III TRIM'!D88+'IV TRIM'!D88</f>
        <v>15</v>
      </c>
      <c r="E88" s="44">
        <f>'III TRIM'!E88+'IV TRIM'!E88</f>
        <v>451</v>
      </c>
      <c r="F88" s="44">
        <f>'III TRIM'!F88+'IV TRIM'!F88</f>
        <v>212</v>
      </c>
      <c r="G88" s="44">
        <f>'III TRIM'!G88+'IV TRIM'!G88</f>
        <v>239</v>
      </c>
    </row>
    <row r="89" spans="1:9" ht="16.5">
      <c r="A89" s="45" t="s">
        <v>16</v>
      </c>
      <c r="B89" s="44">
        <f>'III TRIM'!B89+'IV TRIM'!B89</f>
        <v>50</v>
      </c>
      <c r="C89" s="44">
        <f>'III TRIM'!C89+'IV TRIM'!C89</f>
        <v>21</v>
      </c>
      <c r="D89" s="44">
        <f>'III TRIM'!D89+'IV TRIM'!D89</f>
        <v>29</v>
      </c>
      <c r="E89" s="44">
        <f>'III TRIM'!E89+'IV TRIM'!E89</f>
        <v>598</v>
      </c>
      <c r="F89" s="44">
        <f>'III TRIM'!F89+'IV TRIM'!F89</f>
        <v>358</v>
      </c>
      <c r="G89" s="44">
        <f>'III TRIM'!G89+'IV TRIM'!G89</f>
        <v>240</v>
      </c>
    </row>
    <row r="90" spans="1:9" ht="16.5">
      <c r="A90" s="45" t="s">
        <v>17</v>
      </c>
      <c r="B90" s="44">
        <f>'III TRIM'!B90+'IV TRIM'!B90</f>
        <v>157</v>
      </c>
      <c r="C90" s="44">
        <f>'III TRIM'!C90+'IV TRIM'!C90</f>
        <v>95</v>
      </c>
      <c r="D90" s="44">
        <f>'III TRIM'!D90+'IV TRIM'!D90</f>
        <v>62</v>
      </c>
      <c r="E90" s="44">
        <f>'III TRIM'!E90+'IV TRIM'!E90</f>
        <v>1490</v>
      </c>
      <c r="F90" s="44">
        <f>'III TRIM'!F90+'IV TRIM'!F90</f>
        <v>1038</v>
      </c>
      <c r="G90" s="44">
        <f>'III TRIM'!G90+'IV TRIM'!G90</f>
        <v>452</v>
      </c>
    </row>
    <row r="91" spans="1:9" ht="16.5">
      <c r="A91" s="45" t="s">
        <v>18</v>
      </c>
      <c r="B91" s="44">
        <f>'III TRIM'!B91+'IV TRIM'!B91</f>
        <v>417</v>
      </c>
      <c r="C91" s="44">
        <f>'III TRIM'!C91+'IV TRIM'!C91</f>
        <v>231</v>
      </c>
      <c r="D91" s="44">
        <f>'III TRIM'!D91+'IV TRIM'!D91</f>
        <v>186</v>
      </c>
      <c r="E91" s="44">
        <f>'III TRIM'!E91+'IV TRIM'!E91</f>
        <v>3020</v>
      </c>
      <c r="F91" s="44">
        <f>'III TRIM'!F91+'IV TRIM'!F91</f>
        <v>2143</v>
      </c>
      <c r="G91" s="44">
        <f>'III TRIM'!G91+'IV TRIM'!G91</f>
        <v>877</v>
      </c>
    </row>
    <row r="92" spans="1:9" ht="16.5">
      <c r="A92" s="45" t="s">
        <v>19</v>
      </c>
      <c r="B92" s="44">
        <f>'III TRIM'!B92+'IV TRIM'!B92</f>
        <v>149</v>
      </c>
      <c r="C92" s="44">
        <f>'III TRIM'!C92+'IV TRIM'!C92</f>
        <v>64</v>
      </c>
      <c r="D92" s="44">
        <f>'III TRIM'!D92+'IV TRIM'!D92</f>
        <v>85</v>
      </c>
      <c r="E92" s="44">
        <f>'III TRIM'!E92+'IV TRIM'!E92</f>
        <v>1206</v>
      </c>
      <c r="F92" s="44">
        <f>'III TRIM'!F92+'IV TRIM'!F92</f>
        <v>685</v>
      </c>
      <c r="G92" s="44">
        <f>'III TRIM'!G92+'IV TRIM'!G92</f>
        <v>521</v>
      </c>
    </row>
    <row r="95" spans="1:9">
      <c r="A95" s="81"/>
      <c r="B95" s="81"/>
      <c r="C95" s="81"/>
      <c r="D95" s="81"/>
      <c r="E95" s="81"/>
      <c r="F95" s="81"/>
      <c r="G95" s="81"/>
      <c r="H95" s="81"/>
      <c r="I95" s="81"/>
    </row>
    <row r="97" spans="1:9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9" spans="1:9">
      <c r="A99" s="83" t="s">
        <v>39</v>
      </c>
      <c r="B99" s="81"/>
      <c r="C99" s="81"/>
      <c r="D99" s="81"/>
      <c r="E99" s="81"/>
      <c r="F99" s="81"/>
      <c r="G99" s="81"/>
      <c r="H99" s="81"/>
      <c r="I99" s="81"/>
    </row>
    <row r="100" spans="1:9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3" spans="1:9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f>'III TRIM'!B108+'IV TRIM'!B108</f>
        <v>194</v>
      </c>
      <c r="C108" s="44">
        <f>'III TRIM'!C108+'IV TRIM'!C108</f>
        <v>104</v>
      </c>
      <c r="D108" s="44">
        <f>'III TRIM'!D108+'IV TRIM'!D108</f>
        <v>90</v>
      </c>
      <c r="E108" s="44">
        <f>'III TRIM'!E108+'IV TRIM'!E108</f>
        <v>1413</v>
      </c>
      <c r="F108" s="44">
        <f>'III TRIM'!F108+'IV TRIM'!F108</f>
        <v>880</v>
      </c>
      <c r="G108" s="44">
        <f>'III TRIM'!G108+'IV TRIM'!G108</f>
        <v>533</v>
      </c>
    </row>
    <row r="109" spans="1:9" ht="16.5">
      <c r="A109" s="45" t="s">
        <v>12</v>
      </c>
      <c r="B109" s="44">
        <f>'III TRIM'!B109+'IV TRIM'!B109</f>
        <v>4</v>
      </c>
      <c r="C109" s="44">
        <f>'III TRIM'!C109+'IV TRIM'!C109</f>
        <v>2</v>
      </c>
      <c r="D109" s="44">
        <f>'III TRIM'!D109+'IV TRIM'!D109</f>
        <v>2</v>
      </c>
      <c r="E109" s="44">
        <f>'III TRIM'!E109+'IV TRIM'!E109</f>
        <v>7</v>
      </c>
      <c r="F109" s="44">
        <f>'III TRIM'!F109+'IV TRIM'!F109</f>
        <v>2</v>
      </c>
      <c r="G109" s="44">
        <f>'III TRIM'!G109+'IV TRIM'!G109</f>
        <v>5</v>
      </c>
    </row>
    <row r="110" spans="1:9" ht="16.5">
      <c r="A110" s="45" t="s">
        <v>13</v>
      </c>
      <c r="B110" s="44">
        <f>'III TRIM'!B110+'IV TRIM'!B110</f>
        <v>3</v>
      </c>
      <c r="C110" s="44">
        <f>'III TRIM'!C110+'IV TRIM'!C110</f>
        <v>2</v>
      </c>
      <c r="D110" s="44">
        <f>'III TRIM'!D110+'IV TRIM'!D110</f>
        <v>1</v>
      </c>
      <c r="E110" s="44">
        <f>'III TRIM'!E110+'IV TRIM'!E110</f>
        <v>86</v>
      </c>
      <c r="F110" s="44">
        <f>'III TRIM'!F110+'IV TRIM'!F110</f>
        <v>41</v>
      </c>
      <c r="G110" s="44">
        <f>'III TRIM'!G110+'IV TRIM'!G110</f>
        <v>45</v>
      </c>
    </row>
    <row r="111" spans="1:9" ht="16.5">
      <c r="A111" s="45" t="s">
        <v>14</v>
      </c>
      <c r="B111" s="44">
        <f>'III TRIM'!B111+'IV TRIM'!B111</f>
        <v>2</v>
      </c>
      <c r="C111" s="44">
        <f>'III TRIM'!C111+'IV TRIM'!C111</f>
        <v>0</v>
      </c>
      <c r="D111" s="44">
        <f>'III TRIM'!D111+'IV TRIM'!D111</f>
        <v>2</v>
      </c>
      <c r="E111" s="44">
        <f>'III TRIM'!E111+'IV TRIM'!E111</f>
        <v>227</v>
      </c>
      <c r="F111" s="44">
        <f>'III TRIM'!F111+'IV TRIM'!F111</f>
        <v>68</v>
      </c>
      <c r="G111" s="44">
        <f>'III TRIM'!G111+'IV TRIM'!G111</f>
        <v>159</v>
      </c>
    </row>
    <row r="112" spans="1:9" ht="16.5">
      <c r="A112" s="45" t="s">
        <v>15</v>
      </c>
      <c r="B112" s="44">
        <f>'III TRIM'!B112+'IV TRIM'!B112</f>
        <v>20</v>
      </c>
      <c r="C112" s="44">
        <f>'III TRIM'!C112+'IV TRIM'!C112</f>
        <v>10</v>
      </c>
      <c r="D112" s="44">
        <f>'III TRIM'!D112+'IV TRIM'!D112</f>
        <v>10</v>
      </c>
      <c r="E112" s="44">
        <f>'III TRIM'!E112+'IV TRIM'!E112</f>
        <v>189</v>
      </c>
      <c r="F112" s="44">
        <f>'III TRIM'!F112+'IV TRIM'!F112</f>
        <v>90</v>
      </c>
      <c r="G112" s="44">
        <f>'III TRIM'!G112+'IV TRIM'!G112</f>
        <v>99</v>
      </c>
    </row>
    <row r="113" spans="1:7" ht="16.5">
      <c r="A113" s="45" t="s">
        <v>16</v>
      </c>
      <c r="B113" s="44">
        <f>'III TRIM'!B113+'IV TRIM'!B113</f>
        <v>12</v>
      </c>
      <c r="C113" s="44">
        <f>'III TRIM'!C113+'IV TRIM'!C113</f>
        <v>7</v>
      </c>
      <c r="D113" s="44">
        <f>'III TRIM'!D113+'IV TRIM'!D113</f>
        <v>5</v>
      </c>
      <c r="E113" s="44">
        <f>'III TRIM'!E113+'IV TRIM'!E113</f>
        <v>69</v>
      </c>
      <c r="F113" s="44">
        <f>'III TRIM'!F113+'IV TRIM'!F113</f>
        <v>37</v>
      </c>
      <c r="G113" s="44">
        <f>'III TRIM'!G113+'IV TRIM'!G113</f>
        <v>32</v>
      </c>
    </row>
    <row r="114" spans="1:7" ht="16.5">
      <c r="A114" s="45" t="s">
        <v>17</v>
      </c>
      <c r="B114" s="44">
        <f>'III TRIM'!B114+'IV TRIM'!B114</f>
        <v>37</v>
      </c>
      <c r="C114" s="44">
        <f>'III TRIM'!C114+'IV TRIM'!C114</f>
        <v>23</v>
      </c>
      <c r="D114" s="44">
        <f>'III TRIM'!D114+'IV TRIM'!D114</f>
        <v>14</v>
      </c>
      <c r="E114" s="44">
        <f>'III TRIM'!E114+'IV TRIM'!E114</f>
        <v>272</v>
      </c>
      <c r="F114" s="44">
        <f>'III TRIM'!F114+'IV TRIM'!F114</f>
        <v>228</v>
      </c>
      <c r="G114" s="44">
        <f>'III TRIM'!G114+'IV TRIM'!G114</f>
        <v>44</v>
      </c>
    </row>
    <row r="115" spans="1:7" ht="16.5">
      <c r="A115" s="45" t="s">
        <v>18</v>
      </c>
      <c r="B115" s="44">
        <f>'III TRIM'!B115+'IV TRIM'!B115</f>
        <v>86</v>
      </c>
      <c r="C115" s="44">
        <f>'III TRIM'!C115+'IV TRIM'!C115</f>
        <v>44</v>
      </c>
      <c r="D115" s="44">
        <f>'III TRIM'!D115+'IV TRIM'!D115</f>
        <v>42</v>
      </c>
      <c r="E115" s="44">
        <f>'III TRIM'!E115+'IV TRIM'!E115</f>
        <v>446</v>
      </c>
      <c r="F115" s="44">
        <f>'III TRIM'!F115+'IV TRIM'!F115</f>
        <v>349</v>
      </c>
      <c r="G115" s="44">
        <f>'III TRIM'!G115+'IV TRIM'!G115</f>
        <v>97</v>
      </c>
    </row>
    <row r="116" spans="1:7" ht="16.5">
      <c r="A116" s="45" t="s">
        <v>19</v>
      </c>
      <c r="B116" s="44">
        <f>'III TRIM'!B116+'IV TRIM'!B116</f>
        <v>30</v>
      </c>
      <c r="C116" s="44">
        <f>'III TRIM'!C116+'IV TRIM'!C116</f>
        <v>16</v>
      </c>
      <c r="D116" s="44">
        <f>'III TRIM'!D116+'IV TRIM'!D116</f>
        <v>14</v>
      </c>
      <c r="E116" s="44">
        <f>'III TRIM'!E116+'IV TRIM'!E116</f>
        <v>117</v>
      </c>
      <c r="F116" s="44">
        <f>'III TRIM'!F116+'IV TRIM'!F116</f>
        <v>65</v>
      </c>
      <c r="G116" s="44">
        <f>'III TRIM'!G116+'IV TRIM'!G116</f>
        <v>52</v>
      </c>
    </row>
  </sheetData>
  <mergeCells count="40">
    <mergeCell ref="A95:I95"/>
    <mergeCell ref="A97:I97"/>
    <mergeCell ref="A99:I99"/>
    <mergeCell ref="A100:I100"/>
    <mergeCell ref="A103:I103"/>
    <mergeCell ref="A105:A106"/>
    <mergeCell ref="B105:D105"/>
    <mergeCell ref="E105:G105"/>
    <mergeCell ref="A71:I71"/>
    <mergeCell ref="A73:I73"/>
    <mergeCell ref="A75:I75"/>
    <mergeCell ref="A76:I76"/>
    <mergeCell ref="A79:I79"/>
    <mergeCell ref="A81:A82"/>
    <mergeCell ref="B81:D81"/>
    <mergeCell ref="E81:G81"/>
    <mergeCell ref="A48:I48"/>
    <mergeCell ref="A50:I50"/>
    <mergeCell ref="A52:I52"/>
    <mergeCell ref="A53:I53"/>
    <mergeCell ref="A56:I56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17411-3909-40D4-95B1-68E64B5D79CD}">
  <dimension ref="A1:I116"/>
  <sheetViews>
    <sheetView workbookViewId="0">
      <selection activeCell="N23" sqref="N23"/>
    </sheetView>
  </sheetViews>
  <sheetFormatPr baseColWidth="10" defaultRowHeight="15"/>
  <cols>
    <col min="1" max="1" width="31.5703125" style="50" customWidth="1"/>
    <col min="2" max="7" width="13.7109375" style="50" customWidth="1"/>
    <col min="8" max="8" width="0" style="50" hidden="1" customWidth="1"/>
    <col min="9" max="9" width="7.28515625" style="50" customWidth="1"/>
    <col min="10" max="16384" width="11.42578125" style="50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42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f>'I SEM'!B14+'II SEM'!B14</f>
        <v>16765</v>
      </c>
      <c r="C14" s="44">
        <f>'I SEM'!C14+'II SEM'!C14</f>
        <v>8568</v>
      </c>
      <c r="D14" s="44">
        <f>'I SEM'!D14+'II SEM'!D14</f>
        <v>8197</v>
      </c>
      <c r="E14" s="44">
        <f>'I SEM'!E14+'II SEM'!E14</f>
        <v>113525</v>
      </c>
      <c r="F14" s="44">
        <f>'I SEM'!F14+'II SEM'!F14</f>
        <v>66643</v>
      </c>
      <c r="G14" s="44">
        <f>'I SEM'!G14+'II SEM'!G14</f>
        <v>46882</v>
      </c>
    </row>
    <row r="15" spans="1:9" ht="16.5">
      <c r="A15" s="45" t="s">
        <v>12</v>
      </c>
      <c r="B15" s="44">
        <f>'I SEM'!B15+'II SEM'!B15</f>
        <v>113</v>
      </c>
      <c r="C15" s="44">
        <f>'I SEM'!C15+'II SEM'!C15</f>
        <v>68</v>
      </c>
      <c r="D15" s="44">
        <f>'I SEM'!D15+'II SEM'!D15</f>
        <v>45</v>
      </c>
      <c r="E15" s="44">
        <f>'I SEM'!E15+'II SEM'!E15</f>
        <v>319</v>
      </c>
      <c r="F15" s="44">
        <f>'I SEM'!F15+'II SEM'!F15</f>
        <v>176</v>
      </c>
      <c r="G15" s="44">
        <f>'I SEM'!G15+'II SEM'!G15</f>
        <v>143</v>
      </c>
    </row>
    <row r="16" spans="1:9" ht="16.5">
      <c r="A16" s="45" t="s">
        <v>13</v>
      </c>
      <c r="B16" s="44">
        <f>'I SEM'!B16+'II SEM'!B16</f>
        <v>438</v>
      </c>
      <c r="C16" s="44">
        <f>'I SEM'!C16+'II SEM'!C16</f>
        <v>218</v>
      </c>
      <c r="D16" s="44">
        <f>'I SEM'!D16+'II SEM'!D16</f>
        <v>220</v>
      </c>
      <c r="E16" s="44">
        <f>'I SEM'!E16+'II SEM'!E16</f>
        <v>3945</v>
      </c>
      <c r="F16" s="44">
        <f>'I SEM'!F16+'II SEM'!F16</f>
        <v>1903</v>
      </c>
      <c r="G16" s="44">
        <f>'I SEM'!G16+'II SEM'!G16</f>
        <v>2042</v>
      </c>
    </row>
    <row r="17" spans="1:9" ht="16.5">
      <c r="A17" s="45" t="s">
        <v>14</v>
      </c>
      <c r="B17" s="44">
        <f>'I SEM'!B17+'II SEM'!B17</f>
        <v>938</v>
      </c>
      <c r="C17" s="44">
        <f>'I SEM'!C17+'II SEM'!C17</f>
        <v>456</v>
      </c>
      <c r="D17" s="44">
        <f>'I SEM'!D17+'II SEM'!D17</f>
        <v>482</v>
      </c>
      <c r="E17" s="44">
        <f>'I SEM'!E17+'II SEM'!E17</f>
        <v>9406</v>
      </c>
      <c r="F17" s="44">
        <f>'I SEM'!F17+'II SEM'!F17</f>
        <v>4315</v>
      </c>
      <c r="G17" s="44">
        <f>'I SEM'!G17+'II SEM'!G17</f>
        <v>5091</v>
      </c>
    </row>
    <row r="18" spans="1:9" ht="16.5">
      <c r="A18" s="45" t="s">
        <v>15</v>
      </c>
      <c r="B18" s="44">
        <f>'I SEM'!B18+'II SEM'!B18</f>
        <v>543</v>
      </c>
      <c r="C18" s="44">
        <f>'I SEM'!C18+'II SEM'!C18</f>
        <v>283</v>
      </c>
      <c r="D18" s="44">
        <f>'I SEM'!D18+'II SEM'!D18</f>
        <v>260</v>
      </c>
      <c r="E18" s="44">
        <f>'I SEM'!E18+'II SEM'!E18</f>
        <v>5347</v>
      </c>
      <c r="F18" s="44">
        <f>'I SEM'!F18+'II SEM'!F18</f>
        <v>2958</v>
      </c>
      <c r="G18" s="44">
        <f>'I SEM'!G18+'II SEM'!G18</f>
        <v>2389</v>
      </c>
    </row>
    <row r="19" spans="1:9" ht="16.5">
      <c r="A19" s="45" t="s">
        <v>16</v>
      </c>
      <c r="B19" s="44">
        <f>'I SEM'!B19+'II SEM'!B19</f>
        <v>1246</v>
      </c>
      <c r="C19" s="44">
        <f>'I SEM'!C19+'II SEM'!C19</f>
        <v>606</v>
      </c>
      <c r="D19" s="44">
        <f>'I SEM'!D19+'II SEM'!D19</f>
        <v>640</v>
      </c>
      <c r="E19" s="44">
        <f>'I SEM'!E19+'II SEM'!E19</f>
        <v>10060</v>
      </c>
      <c r="F19" s="44">
        <f>'I SEM'!F19+'II SEM'!F19</f>
        <v>5477</v>
      </c>
      <c r="G19" s="44">
        <f>'I SEM'!G19+'II SEM'!G19</f>
        <v>4583</v>
      </c>
    </row>
    <row r="20" spans="1:9" ht="16.5">
      <c r="A20" s="45" t="s">
        <v>17</v>
      </c>
      <c r="B20" s="44">
        <f>'I SEM'!B20+'II SEM'!B20</f>
        <v>4518</v>
      </c>
      <c r="C20" s="44">
        <f>'I SEM'!C20+'II SEM'!C20</f>
        <v>2242</v>
      </c>
      <c r="D20" s="44">
        <f>'I SEM'!D20+'II SEM'!D20</f>
        <v>2276</v>
      </c>
      <c r="E20" s="44">
        <f>'I SEM'!E20+'II SEM'!E20</f>
        <v>24881</v>
      </c>
      <c r="F20" s="44">
        <f>'I SEM'!F20+'II SEM'!F20</f>
        <v>15000</v>
      </c>
      <c r="G20" s="44">
        <f>'I SEM'!G20+'II SEM'!G20</f>
        <v>9881</v>
      </c>
    </row>
    <row r="21" spans="1:9" ht="16.5">
      <c r="A21" s="45" t="s">
        <v>18</v>
      </c>
      <c r="B21" s="44">
        <f>'I SEM'!B21+'II SEM'!B21</f>
        <v>7180</v>
      </c>
      <c r="C21" s="44">
        <f>'I SEM'!C21+'II SEM'!C21</f>
        <v>3775</v>
      </c>
      <c r="D21" s="44">
        <f>'I SEM'!D21+'II SEM'!D21</f>
        <v>3405</v>
      </c>
      <c r="E21" s="44">
        <f>'I SEM'!E21+'II SEM'!E21</f>
        <v>43125</v>
      </c>
      <c r="F21" s="44">
        <f>'I SEM'!F21+'II SEM'!F21</f>
        <v>27257</v>
      </c>
      <c r="G21" s="44">
        <f>'I SEM'!G21+'II SEM'!G21</f>
        <v>15868</v>
      </c>
    </row>
    <row r="22" spans="1:9" ht="16.5">
      <c r="A22" s="45" t="s">
        <v>19</v>
      </c>
      <c r="B22" s="44">
        <f>'I SEM'!B22+'II SEM'!B22</f>
        <v>1789</v>
      </c>
      <c r="C22" s="44">
        <f>'I SEM'!C22+'II SEM'!C22</f>
        <v>920</v>
      </c>
      <c r="D22" s="44">
        <f>'I SEM'!D22+'II SEM'!D22</f>
        <v>869</v>
      </c>
      <c r="E22" s="44">
        <f>'I SEM'!E22+'II SEM'!E22</f>
        <v>16442</v>
      </c>
      <c r="F22" s="44">
        <f>'I SEM'!F22+'II SEM'!F22</f>
        <v>9557</v>
      </c>
      <c r="G22" s="44">
        <f>'I SEM'!G22+'II SEM'!G22</f>
        <v>6885</v>
      </c>
    </row>
    <row r="23" spans="1:9" ht="72.95" customHeight="1"/>
    <row r="24" spans="1:9">
      <c r="A24" s="81"/>
      <c r="B24" s="81"/>
      <c r="C24" s="81"/>
      <c r="D24" s="81"/>
      <c r="E24" s="81"/>
      <c r="F24" s="81"/>
      <c r="G24" s="81"/>
      <c r="H24" s="81"/>
      <c r="I24" s="81"/>
    </row>
    <row r="26" spans="1:9" ht="24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8" spans="1:9">
      <c r="A28" s="83" t="s">
        <v>39</v>
      </c>
      <c r="B28" s="81"/>
      <c r="C28" s="81"/>
      <c r="D28" s="81"/>
      <c r="E28" s="81"/>
      <c r="F28" s="81"/>
      <c r="G28" s="81"/>
      <c r="H28" s="81"/>
      <c r="I28" s="81"/>
    </row>
    <row r="29" spans="1:9">
      <c r="A29" s="83" t="s">
        <v>2</v>
      </c>
      <c r="B29" s="81"/>
      <c r="C29" s="81"/>
      <c r="D29" s="81"/>
      <c r="E29" s="81"/>
      <c r="F29" s="81"/>
      <c r="G29" s="81"/>
      <c r="H29" s="81"/>
      <c r="I29" s="81"/>
    </row>
    <row r="32" spans="1:9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f>'I SEM'!B37+'II SEM'!B37</f>
        <v>14296</v>
      </c>
      <c r="C37" s="44">
        <f>'I SEM'!C37+'II SEM'!C37</f>
        <v>7233</v>
      </c>
      <c r="D37" s="44">
        <f>'I SEM'!D37+'II SEM'!D37</f>
        <v>7063</v>
      </c>
      <c r="E37" s="44">
        <f>'I SEM'!E37+'II SEM'!E37</f>
        <v>85021</v>
      </c>
      <c r="F37" s="44">
        <f>'I SEM'!F37+'II SEM'!F37</f>
        <v>48630</v>
      </c>
      <c r="G37" s="44">
        <f>'I SEM'!G37+'II SEM'!G37</f>
        <v>36391</v>
      </c>
    </row>
    <row r="38" spans="1:9" ht="16.5">
      <c r="A38" s="45" t="s">
        <v>12</v>
      </c>
      <c r="B38" s="44">
        <f>'I SEM'!B38+'II SEM'!B38</f>
        <v>64</v>
      </c>
      <c r="C38" s="44">
        <f>'I SEM'!C38+'II SEM'!C38</f>
        <v>39</v>
      </c>
      <c r="D38" s="44">
        <f>'I SEM'!D38+'II SEM'!D38</f>
        <v>25</v>
      </c>
      <c r="E38" s="44">
        <f>'I SEM'!E38+'II SEM'!E38</f>
        <v>184</v>
      </c>
      <c r="F38" s="44">
        <f>'I SEM'!F38+'II SEM'!F38</f>
        <v>99</v>
      </c>
      <c r="G38" s="44">
        <f>'I SEM'!G38+'II SEM'!G38</f>
        <v>85</v>
      </c>
    </row>
    <row r="39" spans="1:9" ht="16.5">
      <c r="A39" s="45" t="s">
        <v>13</v>
      </c>
      <c r="B39" s="44">
        <f>'I SEM'!B39+'II SEM'!B39</f>
        <v>302</v>
      </c>
      <c r="C39" s="44">
        <f>'I SEM'!C39+'II SEM'!C39</f>
        <v>152</v>
      </c>
      <c r="D39" s="44">
        <f>'I SEM'!D39+'II SEM'!D39</f>
        <v>150</v>
      </c>
      <c r="E39" s="44">
        <f>'I SEM'!E39+'II SEM'!E39</f>
        <v>2498</v>
      </c>
      <c r="F39" s="44">
        <f>'I SEM'!F39+'II SEM'!F39</f>
        <v>1226</v>
      </c>
      <c r="G39" s="44">
        <f>'I SEM'!G39+'II SEM'!G39</f>
        <v>1272</v>
      </c>
    </row>
    <row r="40" spans="1:9" ht="16.5">
      <c r="A40" s="45" t="s">
        <v>14</v>
      </c>
      <c r="B40" s="44">
        <f>'I SEM'!B40+'II SEM'!B40</f>
        <v>682</v>
      </c>
      <c r="C40" s="44">
        <f>'I SEM'!C40+'II SEM'!C40</f>
        <v>346</v>
      </c>
      <c r="D40" s="44">
        <f>'I SEM'!D40+'II SEM'!D40</f>
        <v>336</v>
      </c>
      <c r="E40" s="44">
        <f>'I SEM'!E40+'II SEM'!E40</f>
        <v>6219</v>
      </c>
      <c r="F40" s="44">
        <f>'I SEM'!F40+'II SEM'!F40</f>
        <v>2864</v>
      </c>
      <c r="G40" s="44">
        <f>'I SEM'!G40+'II SEM'!G40</f>
        <v>3355</v>
      </c>
    </row>
    <row r="41" spans="1:9" ht="16.5">
      <c r="A41" s="45" t="s">
        <v>15</v>
      </c>
      <c r="B41" s="44">
        <f>'I SEM'!B41+'II SEM'!B41</f>
        <v>401</v>
      </c>
      <c r="C41" s="44">
        <f>'I SEM'!C41+'II SEM'!C41</f>
        <v>204</v>
      </c>
      <c r="D41" s="44">
        <f>'I SEM'!D41+'II SEM'!D41</f>
        <v>197</v>
      </c>
      <c r="E41" s="44">
        <f>'I SEM'!E41+'II SEM'!E41</f>
        <v>3390</v>
      </c>
      <c r="F41" s="44">
        <f>'I SEM'!F41+'II SEM'!F41</f>
        <v>1921</v>
      </c>
      <c r="G41" s="44">
        <f>'I SEM'!G41+'II SEM'!G41</f>
        <v>1469</v>
      </c>
    </row>
    <row r="42" spans="1:9" ht="16.5">
      <c r="A42" s="45" t="s">
        <v>16</v>
      </c>
      <c r="B42" s="44">
        <f>'I SEM'!B42+'II SEM'!B42</f>
        <v>1132</v>
      </c>
      <c r="C42" s="44">
        <f>'I SEM'!C42+'II SEM'!C42</f>
        <v>557</v>
      </c>
      <c r="D42" s="44">
        <f>'I SEM'!D42+'II SEM'!D42</f>
        <v>575</v>
      </c>
      <c r="E42" s="44">
        <f>'I SEM'!E42+'II SEM'!E42</f>
        <v>8454</v>
      </c>
      <c r="F42" s="44">
        <f>'I SEM'!F42+'II SEM'!F42</f>
        <v>4531</v>
      </c>
      <c r="G42" s="44">
        <f>'I SEM'!G42+'II SEM'!G42</f>
        <v>3923</v>
      </c>
    </row>
    <row r="43" spans="1:9" ht="16.5">
      <c r="A43" s="45" t="s">
        <v>17</v>
      </c>
      <c r="B43" s="44">
        <f>'I SEM'!B43+'II SEM'!B43</f>
        <v>4078</v>
      </c>
      <c r="C43" s="44">
        <f>'I SEM'!C43+'II SEM'!C43</f>
        <v>1967</v>
      </c>
      <c r="D43" s="44">
        <f>'I SEM'!D43+'II SEM'!D43</f>
        <v>2111</v>
      </c>
      <c r="E43" s="44">
        <f>'I SEM'!E43+'II SEM'!E43</f>
        <v>19202</v>
      </c>
      <c r="F43" s="44">
        <f>'I SEM'!F43+'II SEM'!F43</f>
        <v>11275</v>
      </c>
      <c r="G43" s="44">
        <f>'I SEM'!G43+'II SEM'!G43</f>
        <v>7927</v>
      </c>
    </row>
    <row r="44" spans="1:9" ht="16.5">
      <c r="A44" s="45" t="s">
        <v>18</v>
      </c>
      <c r="B44" s="44">
        <f>'I SEM'!B44+'II SEM'!B44</f>
        <v>6206</v>
      </c>
      <c r="C44" s="44">
        <f>'I SEM'!C44+'II SEM'!C44</f>
        <v>3230</v>
      </c>
      <c r="D44" s="44">
        <f>'I SEM'!D44+'II SEM'!D44</f>
        <v>2976</v>
      </c>
      <c r="E44" s="44">
        <f>'I SEM'!E44+'II SEM'!E44</f>
        <v>32554</v>
      </c>
      <c r="F44" s="44">
        <f>'I SEM'!F44+'II SEM'!F44</f>
        <v>19682</v>
      </c>
      <c r="G44" s="44">
        <f>'I SEM'!G44+'II SEM'!G44</f>
        <v>12872</v>
      </c>
    </row>
    <row r="45" spans="1:9" ht="16.5">
      <c r="A45" s="45" t="s">
        <v>19</v>
      </c>
      <c r="B45" s="44">
        <f>'I SEM'!B45+'II SEM'!B45</f>
        <v>1431</v>
      </c>
      <c r="C45" s="44">
        <f>'I SEM'!C45+'II SEM'!C45</f>
        <v>738</v>
      </c>
      <c r="D45" s="44">
        <f>'I SEM'!D45+'II SEM'!D45</f>
        <v>693</v>
      </c>
      <c r="E45" s="44">
        <f>'I SEM'!E45+'II SEM'!E45</f>
        <v>12520</v>
      </c>
      <c r="F45" s="44">
        <f>'I SEM'!F45+'II SEM'!F45</f>
        <v>7032</v>
      </c>
      <c r="G45" s="44">
        <f>'I SEM'!G45+'II SEM'!G45</f>
        <v>5488</v>
      </c>
    </row>
    <row r="48" spans="1:9">
      <c r="A48" s="81"/>
      <c r="B48" s="81"/>
      <c r="C48" s="81"/>
      <c r="D48" s="81"/>
      <c r="E48" s="81"/>
      <c r="F48" s="81"/>
      <c r="G48" s="81"/>
      <c r="H48" s="81"/>
      <c r="I48" s="81"/>
    </row>
    <row r="50" spans="1:9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2" spans="1:9">
      <c r="A52" s="83" t="s">
        <v>39</v>
      </c>
      <c r="B52" s="81"/>
      <c r="C52" s="81"/>
      <c r="D52" s="81"/>
      <c r="E52" s="81"/>
      <c r="F52" s="81"/>
      <c r="G52" s="81"/>
      <c r="H52" s="81"/>
      <c r="I52" s="81"/>
    </row>
    <row r="53" spans="1:9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6" spans="1:9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f>'I SEM'!B61+'II SEM'!B61</f>
        <v>897</v>
      </c>
      <c r="C61" s="44">
        <f>'I SEM'!C61+'II SEM'!C61</f>
        <v>490</v>
      </c>
      <c r="D61" s="44">
        <f>'I SEM'!D61+'II SEM'!D61</f>
        <v>407</v>
      </c>
      <c r="E61" s="44">
        <f>'I SEM'!E61+'II SEM'!E61</f>
        <v>17902</v>
      </c>
      <c r="F61" s="44">
        <f>'I SEM'!F61+'II SEM'!F61</f>
        <v>11185</v>
      </c>
      <c r="G61" s="44">
        <f>'I SEM'!G61+'II SEM'!G61</f>
        <v>6717</v>
      </c>
    </row>
    <row r="62" spans="1:9" ht="16.5">
      <c r="A62" s="45" t="s">
        <v>12</v>
      </c>
      <c r="B62" s="44">
        <f>'I SEM'!B62+'II SEM'!B62</f>
        <v>70</v>
      </c>
      <c r="C62" s="44">
        <f>'I SEM'!C62+'II SEM'!C62</f>
        <v>31</v>
      </c>
      <c r="D62" s="44">
        <f>'I SEM'!D62+'II SEM'!D62</f>
        <v>39</v>
      </c>
      <c r="E62" s="44">
        <f>'I SEM'!E62+'II SEM'!E62</f>
        <v>298</v>
      </c>
      <c r="F62" s="44">
        <f>'I SEM'!F62+'II SEM'!F62</f>
        <v>114</v>
      </c>
      <c r="G62" s="44">
        <f>'I SEM'!G62+'II SEM'!G62</f>
        <v>184</v>
      </c>
    </row>
    <row r="63" spans="1:9" ht="16.5">
      <c r="A63" s="45" t="s">
        <v>13</v>
      </c>
      <c r="B63" s="44">
        <f>'I SEM'!B63+'II SEM'!B63</f>
        <v>129</v>
      </c>
      <c r="C63" s="44">
        <f>'I SEM'!C63+'II SEM'!C63</f>
        <v>62</v>
      </c>
      <c r="D63" s="44">
        <f>'I SEM'!D63+'II SEM'!D63</f>
        <v>67</v>
      </c>
      <c r="E63" s="44">
        <f>'I SEM'!E63+'II SEM'!E63</f>
        <v>1236</v>
      </c>
      <c r="F63" s="44">
        <f>'I SEM'!F63+'II SEM'!F63</f>
        <v>594</v>
      </c>
      <c r="G63" s="44">
        <f>'I SEM'!G63+'II SEM'!G63</f>
        <v>642</v>
      </c>
    </row>
    <row r="64" spans="1:9" ht="16.5">
      <c r="A64" s="45" t="s">
        <v>14</v>
      </c>
      <c r="B64" s="44">
        <f>'I SEM'!B64+'II SEM'!B64</f>
        <v>144</v>
      </c>
      <c r="C64" s="44">
        <f>'I SEM'!C64+'II SEM'!C64</f>
        <v>63</v>
      </c>
      <c r="D64" s="44">
        <f>'I SEM'!D64+'II SEM'!D64</f>
        <v>81</v>
      </c>
      <c r="E64" s="44">
        <f>'I SEM'!E64+'II SEM'!E64</f>
        <v>2212</v>
      </c>
      <c r="F64" s="44">
        <f>'I SEM'!F64+'II SEM'!F64</f>
        <v>1042</v>
      </c>
      <c r="G64" s="44">
        <f>'I SEM'!G64+'II SEM'!G64</f>
        <v>1170</v>
      </c>
    </row>
    <row r="65" spans="1:9" ht="16.5">
      <c r="A65" s="45" t="s">
        <v>15</v>
      </c>
      <c r="B65" s="44">
        <f>'I SEM'!B65+'II SEM'!B65</f>
        <v>97</v>
      </c>
      <c r="C65" s="44">
        <f>'I SEM'!C65+'II SEM'!C65</f>
        <v>47</v>
      </c>
      <c r="D65" s="44">
        <f>'I SEM'!D65+'II SEM'!D65</f>
        <v>50</v>
      </c>
      <c r="E65" s="44">
        <f>'I SEM'!E65+'II SEM'!E65</f>
        <v>2168</v>
      </c>
      <c r="F65" s="44">
        <f>'I SEM'!F65+'II SEM'!F65</f>
        <v>1070</v>
      </c>
      <c r="G65" s="44">
        <f>'I SEM'!G65+'II SEM'!G65</f>
        <v>1098</v>
      </c>
    </row>
    <row r="66" spans="1:9" ht="16.5">
      <c r="A66" s="45" t="s">
        <v>16</v>
      </c>
      <c r="B66" s="44">
        <f>'I SEM'!B66+'II SEM'!B66</f>
        <v>58</v>
      </c>
      <c r="C66" s="44">
        <f>'I SEM'!C66+'II SEM'!C66</f>
        <v>29</v>
      </c>
      <c r="D66" s="44">
        <f>'I SEM'!D66+'II SEM'!D66</f>
        <v>29</v>
      </c>
      <c r="E66" s="44">
        <f>'I SEM'!E66+'II SEM'!E66</f>
        <v>1567</v>
      </c>
      <c r="F66" s="44">
        <f>'I SEM'!F66+'II SEM'!F66</f>
        <v>973</v>
      </c>
      <c r="G66" s="44">
        <f>'I SEM'!G66+'II SEM'!G66</f>
        <v>594</v>
      </c>
    </row>
    <row r="67" spans="1:9" ht="16.5">
      <c r="A67" s="45" t="s">
        <v>17</v>
      </c>
      <c r="B67" s="44">
        <f>'I SEM'!B67+'II SEM'!B67</f>
        <v>246</v>
      </c>
      <c r="C67" s="44">
        <f>'I SEM'!C67+'II SEM'!C67</f>
        <v>134</v>
      </c>
      <c r="D67" s="44">
        <f>'I SEM'!D67+'II SEM'!D67</f>
        <v>112</v>
      </c>
      <c r="E67" s="44">
        <f>'I SEM'!E67+'II SEM'!E67</f>
        <v>4613</v>
      </c>
      <c r="F67" s="44">
        <f>'I SEM'!F67+'II SEM'!F67</f>
        <v>3016</v>
      </c>
      <c r="G67" s="44">
        <f>'I SEM'!G67+'II SEM'!G67</f>
        <v>1597</v>
      </c>
    </row>
    <row r="68" spans="1:9" ht="16.5">
      <c r="A68" s="45" t="s">
        <v>18</v>
      </c>
      <c r="B68" s="44">
        <f>'I SEM'!B68+'II SEM'!B68</f>
        <v>382</v>
      </c>
      <c r="C68" s="44">
        <f>'I SEM'!C68+'II SEM'!C68</f>
        <v>228</v>
      </c>
      <c r="D68" s="44">
        <f>'I SEM'!D68+'II SEM'!D68</f>
        <v>154</v>
      </c>
      <c r="E68" s="44">
        <f>'I SEM'!E68+'II SEM'!E68</f>
        <v>6991</v>
      </c>
      <c r="F68" s="44">
        <f>'I SEM'!F68+'II SEM'!F68</f>
        <v>4991</v>
      </c>
      <c r="G68" s="44">
        <f>'I SEM'!G68+'II SEM'!G68</f>
        <v>2000</v>
      </c>
    </row>
    <row r="69" spans="1:9" ht="16.5">
      <c r="A69" s="45" t="s">
        <v>19</v>
      </c>
      <c r="B69" s="44">
        <f>'I SEM'!B69+'II SEM'!B69</f>
        <v>85</v>
      </c>
      <c r="C69" s="44">
        <f>'I SEM'!C69+'II SEM'!C69</f>
        <v>47</v>
      </c>
      <c r="D69" s="44">
        <f>'I SEM'!D69+'II SEM'!D69</f>
        <v>38</v>
      </c>
      <c r="E69" s="44">
        <f>'I SEM'!E69+'II SEM'!E69</f>
        <v>2199</v>
      </c>
      <c r="F69" s="44">
        <f>'I SEM'!F69+'II SEM'!F69</f>
        <v>1532</v>
      </c>
      <c r="G69" s="44">
        <f>'I SEM'!G69+'II SEM'!G69</f>
        <v>667</v>
      </c>
    </row>
    <row r="71" spans="1:9">
      <c r="A71" s="81"/>
      <c r="B71" s="81"/>
      <c r="C71" s="81"/>
      <c r="D71" s="81"/>
      <c r="E71" s="81"/>
      <c r="F71" s="81"/>
      <c r="G71" s="81"/>
      <c r="H71" s="81"/>
      <c r="I71" s="81"/>
    </row>
    <row r="73" spans="1:9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5" spans="1:9">
      <c r="A75" s="83" t="s">
        <v>39</v>
      </c>
      <c r="B75" s="81"/>
      <c r="C75" s="81"/>
      <c r="D75" s="81"/>
      <c r="E75" s="81"/>
      <c r="F75" s="81"/>
      <c r="G75" s="81"/>
      <c r="H75" s="81"/>
      <c r="I75" s="81"/>
    </row>
    <row r="76" spans="1:9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9" spans="1:9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f>'I SEM'!B84+'II SEM'!B84</f>
        <v>1142</v>
      </c>
      <c r="C84" s="44">
        <f>'I SEM'!C84+'II SEM'!C84</f>
        <v>606</v>
      </c>
      <c r="D84" s="44">
        <f>'I SEM'!D84+'II SEM'!D84</f>
        <v>536</v>
      </c>
      <c r="E84" s="44">
        <f>'I SEM'!E84+'II SEM'!E84</f>
        <v>10390</v>
      </c>
      <c r="F84" s="44">
        <f>'I SEM'!F84+'II SEM'!F84</f>
        <v>6581</v>
      </c>
      <c r="G84" s="44">
        <f>'I SEM'!G84+'II SEM'!G84</f>
        <v>3809</v>
      </c>
    </row>
    <row r="85" spans="1:9" ht="16.5">
      <c r="A85" s="45" t="s">
        <v>12</v>
      </c>
      <c r="B85" s="44">
        <f>'I SEM'!B85+'II SEM'!B85</f>
        <v>34</v>
      </c>
      <c r="C85" s="44">
        <f>'I SEM'!C85+'II SEM'!C85</f>
        <v>17</v>
      </c>
      <c r="D85" s="44">
        <f>'I SEM'!D85+'II SEM'!D85</f>
        <v>17</v>
      </c>
      <c r="E85" s="44">
        <f>'I SEM'!E85+'II SEM'!E85</f>
        <v>147</v>
      </c>
      <c r="F85" s="44">
        <f>'I SEM'!F85+'II SEM'!F85</f>
        <v>82</v>
      </c>
      <c r="G85" s="44">
        <f>'I SEM'!G85+'II SEM'!G85</f>
        <v>65</v>
      </c>
    </row>
    <row r="86" spans="1:9" ht="16.5">
      <c r="A86" s="45" t="s">
        <v>13</v>
      </c>
      <c r="B86" s="44">
        <f>'I SEM'!B86+'II SEM'!B86</f>
        <v>70</v>
      </c>
      <c r="C86" s="44">
        <f>'I SEM'!C86+'II SEM'!C86</f>
        <v>32</v>
      </c>
      <c r="D86" s="44">
        <f>'I SEM'!D86+'II SEM'!D86</f>
        <v>38</v>
      </c>
      <c r="E86" s="44">
        <f>'I SEM'!E86+'II SEM'!E86</f>
        <v>592</v>
      </c>
      <c r="F86" s="44">
        <f>'I SEM'!F86+'II SEM'!F86</f>
        <v>278</v>
      </c>
      <c r="G86" s="44">
        <f>'I SEM'!G86+'II SEM'!G86</f>
        <v>314</v>
      </c>
    </row>
    <row r="87" spans="1:9" ht="16.5">
      <c r="A87" s="45" t="s">
        <v>14</v>
      </c>
      <c r="B87" s="44">
        <f>'I SEM'!B87+'II SEM'!B87</f>
        <v>59</v>
      </c>
      <c r="C87" s="44">
        <f>'I SEM'!C87+'II SEM'!C87</f>
        <v>23</v>
      </c>
      <c r="D87" s="44">
        <f>'I SEM'!D87+'II SEM'!D87</f>
        <v>36</v>
      </c>
      <c r="E87" s="44">
        <f>'I SEM'!E87+'II SEM'!E87</f>
        <v>1019</v>
      </c>
      <c r="F87" s="44">
        <f>'I SEM'!F87+'II SEM'!F87</f>
        <v>492</v>
      </c>
      <c r="G87" s="44">
        <f>'I SEM'!G87+'II SEM'!G87</f>
        <v>527</v>
      </c>
    </row>
    <row r="88" spans="1:9" ht="16.5">
      <c r="A88" s="45" t="s">
        <v>15</v>
      </c>
      <c r="B88" s="44">
        <f>'I SEM'!B88+'II SEM'!B88</f>
        <v>48</v>
      </c>
      <c r="C88" s="44">
        <f>'I SEM'!C88+'II SEM'!C88</f>
        <v>22</v>
      </c>
      <c r="D88" s="44">
        <f>'I SEM'!D88+'II SEM'!D88</f>
        <v>26</v>
      </c>
      <c r="E88" s="44">
        <f>'I SEM'!E88+'II SEM'!E88</f>
        <v>667</v>
      </c>
      <c r="F88" s="44">
        <f>'I SEM'!F88+'II SEM'!F88</f>
        <v>357</v>
      </c>
      <c r="G88" s="44">
        <f>'I SEM'!G88+'II SEM'!G88</f>
        <v>310</v>
      </c>
    </row>
    <row r="89" spans="1:9" ht="16.5">
      <c r="A89" s="45" t="s">
        <v>16</v>
      </c>
      <c r="B89" s="44">
        <f>'I SEM'!B89+'II SEM'!B89</f>
        <v>156</v>
      </c>
      <c r="C89" s="44">
        <f>'I SEM'!C89+'II SEM'!C89</f>
        <v>98</v>
      </c>
      <c r="D89" s="44">
        <f>'I SEM'!D89+'II SEM'!D89</f>
        <v>58</v>
      </c>
      <c r="E89" s="44">
        <f>'I SEM'!E89+'II SEM'!E89</f>
        <v>1239</v>
      </c>
      <c r="F89" s="44">
        <f>'I SEM'!F89+'II SEM'!F89</f>
        <v>689</v>
      </c>
      <c r="G89" s="44">
        <f>'I SEM'!G89+'II SEM'!G89</f>
        <v>550</v>
      </c>
    </row>
    <row r="90" spans="1:9" ht="16.5">
      <c r="A90" s="45" t="s">
        <v>17</v>
      </c>
      <c r="B90" s="44">
        <f>'I SEM'!B90+'II SEM'!B90</f>
        <v>353</v>
      </c>
      <c r="C90" s="44">
        <f>'I SEM'!C90+'II SEM'!C90</f>
        <v>224</v>
      </c>
      <c r="D90" s="44">
        <f>'I SEM'!D90+'II SEM'!D90</f>
        <v>129</v>
      </c>
      <c r="E90" s="44">
        <f>'I SEM'!E90+'II SEM'!E90</f>
        <v>2988</v>
      </c>
      <c r="F90" s="44">
        <f>'I SEM'!F90+'II SEM'!F90</f>
        <v>2050</v>
      </c>
      <c r="G90" s="44">
        <f>'I SEM'!G90+'II SEM'!G90</f>
        <v>938</v>
      </c>
    </row>
    <row r="91" spans="1:9" ht="16.5">
      <c r="A91" s="45" t="s">
        <v>18</v>
      </c>
      <c r="B91" s="44">
        <f>'I SEM'!B91+'II SEM'!B91</f>
        <v>645</v>
      </c>
      <c r="C91" s="44">
        <f>'I SEM'!C91+'II SEM'!C91</f>
        <v>362</v>
      </c>
      <c r="D91" s="44">
        <f>'I SEM'!D91+'II SEM'!D91</f>
        <v>283</v>
      </c>
      <c r="E91" s="44">
        <f>'I SEM'!E91+'II SEM'!E91</f>
        <v>4439</v>
      </c>
      <c r="F91" s="44">
        <f>'I SEM'!F91+'II SEM'!F91</f>
        <v>3124</v>
      </c>
      <c r="G91" s="44">
        <f>'I SEM'!G91+'II SEM'!G91</f>
        <v>1315</v>
      </c>
    </row>
    <row r="92" spans="1:9" ht="16.5">
      <c r="A92" s="45" t="s">
        <v>19</v>
      </c>
      <c r="B92" s="44">
        <f>'I SEM'!B92+'II SEM'!B92</f>
        <v>204</v>
      </c>
      <c r="C92" s="44">
        <f>'I SEM'!C92+'II SEM'!C92</f>
        <v>94</v>
      </c>
      <c r="D92" s="44">
        <f>'I SEM'!D92+'II SEM'!D92</f>
        <v>110</v>
      </c>
      <c r="E92" s="44">
        <f>'I SEM'!E92+'II SEM'!E92</f>
        <v>1751</v>
      </c>
      <c r="F92" s="44">
        <f>'I SEM'!F92+'II SEM'!F92</f>
        <v>1029</v>
      </c>
      <c r="G92" s="44">
        <f>'I SEM'!G92+'II SEM'!G92</f>
        <v>722</v>
      </c>
    </row>
    <row r="95" spans="1:9">
      <c r="A95" s="81"/>
      <c r="B95" s="81"/>
      <c r="C95" s="81"/>
      <c r="D95" s="81"/>
      <c r="E95" s="81"/>
      <c r="F95" s="81"/>
      <c r="G95" s="81"/>
      <c r="H95" s="81"/>
      <c r="I95" s="81"/>
    </row>
    <row r="97" spans="1:9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9" spans="1:9">
      <c r="A99" s="83" t="s">
        <v>39</v>
      </c>
      <c r="B99" s="81"/>
      <c r="C99" s="81"/>
      <c r="D99" s="81"/>
      <c r="E99" s="81"/>
      <c r="F99" s="81"/>
      <c r="G99" s="81"/>
      <c r="H99" s="81"/>
      <c r="I99" s="81"/>
    </row>
    <row r="100" spans="1:9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3" spans="1:9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f>'I SEM'!B108+'II SEM'!B108</f>
        <v>277</v>
      </c>
      <c r="C108" s="44">
        <f>'I SEM'!C108+'II SEM'!C108</f>
        <v>136</v>
      </c>
      <c r="D108" s="44">
        <f>'I SEM'!D108+'II SEM'!D108</f>
        <v>141</v>
      </c>
      <c r="E108" s="44">
        <f>'I SEM'!E108+'II SEM'!E108</f>
        <v>2179</v>
      </c>
      <c r="F108" s="44">
        <f>'I SEM'!F108+'II SEM'!F108</f>
        <v>1310</v>
      </c>
      <c r="G108" s="44">
        <f>'I SEM'!G108+'II SEM'!G108</f>
        <v>869</v>
      </c>
    </row>
    <row r="109" spans="1:9" ht="16.5">
      <c r="A109" s="45" t="s">
        <v>12</v>
      </c>
      <c r="B109" s="44">
        <f>'I SEM'!B109+'II SEM'!B109</f>
        <v>8</v>
      </c>
      <c r="C109" s="44">
        <f>'I SEM'!C109+'II SEM'!C109</f>
        <v>5</v>
      </c>
      <c r="D109" s="44">
        <f>'I SEM'!D109+'II SEM'!D109</f>
        <v>3</v>
      </c>
      <c r="E109" s="44">
        <f>'I SEM'!E109+'II SEM'!E109</f>
        <v>82</v>
      </c>
      <c r="F109" s="44">
        <f>'I SEM'!F109+'II SEM'!F109</f>
        <v>31</v>
      </c>
      <c r="G109" s="44">
        <f>'I SEM'!G109+'II SEM'!G109</f>
        <v>51</v>
      </c>
    </row>
    <row r="110" spans="1:9" ht="16.5">
      <c r="A110" s="45" t="s">
        <v>13</v>
      </c>
      <c r="B110" s="44">
        <f>'I SEM'!B110+'II SEM'!B110</f>
        <v>3</v>
      </c>
      <c r="C110" s="44">
        <f>'I SEM'!C110+'II SEM'!C110</f>
        <v>2</v>
      </c>
      <c r="D110" s="44">
        <f>'I SEM'!D110+'II SEM'!D110</f>
        <v>1</v>
      </c>
      <c r="E110" s="44">
        <f>'I SEM'!E110+'II SEM'!E110</f>
        <v>242</v>
      </c>
      <c r="F110" s="44">
        <f>'I SEM'!F110+'II SEM'!F110</f>
        <v>119</v>
      </c>
      <c r="G110" s="44">
        <f>'I SEM'!G110+'II SEM'!G110</f>
        <v>123</v>
      </c>
    </row>
    <row r="111" spans="1:9" ht="16.5">
      <c r="A111" s="45" t="s">
        <v>14</v>
      </c>
      <c r="B111" s="44">
        <f>'I SEM'!B111+'II SEM'!B111</f>
        <v>11</v>
      </c>
      <c r="C111" s="44">
        <f>'I SEM'!C111+'II SEM'!C111</f>
        <v>6</v>
      </c>
      <c r="D111" s="44">
        <f>'I SEM'!D111+'II SEM'!D111</f>
        <v>5</v>
      </c>
      <c r="E111" s="44">
        <f>'I SEM'!E111+'II SEM'!E111</f>
        <v>416</v>
      </c>
      <c r="F111" s="44">
        <f>'I SEM'!F111+'II SEM'!F111</f>
        <v>159</v>
      </c>
      <c r="G111" s="44">
        <f>'I SEM'!G111+'II SEM'!G111</f>
        <v>257</v>
      </c>
    </row>
    <row r="112" spans="1:9" ht="16.5">
      <c r="A112" s="45" t="s">
        <v>15</v>
      </c>
      <c r="B112" s="44">
        <f>'I SEM'!B112+'II SEM'!B112</f>
        <v>29</v>
      </c>
      <c r="C112" s="44">
        <f>'I SEM'!C112+'II SEM'!C112</f>
        <v>13</v>
      </c>
      <c r="D112" s="44">
        <f>'I SEM'!D112+'II SEM'!D112</f>
        <v>16</v>
      </c>
      <c r="E112" s="44">
        <f>'I SEM'!E112+'II SEM'!E112</f>
        <v>299</v>
      </c>
      <c r="F112" s="44">
        <f>'I SEM'!F112+'II SEM'!F112</f>
        <v>149</v>
      </c>
      <c r="G112" s="44">
        <f>'I SEM'!G112+'II SEM'!G112</f>
        <v>150</v>
      </c>
    </row>
    <row r="113" spans="1:7" ht="16.5">
      <c r="A113" s="45" t="s">
        <v>16</v>
      </c>
      <c r="B113" s="44">
        <f>'I SEM'!B113+'II SEM'!B113</f>
        <v>44</v>
      </c>
      <c r="C113" s="44">
        <f>'I SEM'!C113+'II SEM'!C113</f>
        <v>37</v>
      </c>
      <c r="D113" s="44">
        <f>'I SEM'!D113+'II SEM'!D113</f>
        <v>7</v>
      </c>
      <c r="E113" s="44">
        <f>'I SEM'!E113+'II SEM'!E113</f>
        <v>228</v>
      </c>
      <c r="F113" s="44">
        <f>'I SEM'!F113+'II SEM'!F113</f>
        <v>166</v>
      </c>
      <c r="G113" s="44">
        <f>'I SEM'!G113+'II SEM'!G113</f>
        <v>62</v>
      </c>
    </row>
    <row r="114" spans="1:7" ht="16.5">
      <c r="A114" s="45" t="s">
        <v>17</v>
      </c>
      <c r="B114" s="44">
        <f>'I SEM'!B114+'II SEM'!B114</f>
        <v>93</v>
      </c>
      <c r="C114" s="44">
        <f>'I SEM'!C114+'II SEM'!C114</f>
        <v>67</v>
      </c>
      <c r="D114" s="44">
        <f>'I SEM'!D114+'II SEM'!D114</f>
        <v>26</v>
      </c>
      <c r="E114" s="44">
        <f>'I SEM'!E114+'II SEM'!E114</f>
        <v>601</v>
      </c>
      <c r="F114" s="44">
        <f>'I SEM'!F114+'II SEM'!F114</f>
        <v>486</v>
      </c>
      <c r="G114" s="44">
        <f>'I SEM'!G114+'II SEM'!G114</f>
        <v>115</v>
      </c>
    </row>
    <row r="115" spans="1:7" ht="16.5">
      <c r="A115" s="45" t="s">
        <v>18</v>
      </c>
      <c r="B115" s="44">
        <f>'I SEM'!B115+'II SEM'!B115</f>
        <v>144</v>
      </c>
      <c r="C115" s="44">
        <f>'I SEM'!C115+'II SEM'!C115</f>
        <v>58</v>
      </c>
      <c r="D115" s="44">
        <f>'I SEM'!D115+'II SEM'!D115</f>
        <v>86</v>
      </c>
      <c r="E115" s="44">
        <f>'I SEM'!E115+'II SEM'!E115</f>
        <v>764</v>
      </c>
      <c r="F115" s="44">
        <f>'I SEM'!F115+'II SEM'!F115</f>
        <v>546</v>
      </c>
      <c r="G115" s="44">
        <f>'I SEM'!G115+'II SEM'!G115</f>
        <v>218</v>
      </c>
    </row>
    <row r="116" spans="1:7" ht="16.5">
      <c r="A116" s="45" t="s">
        <v>19</v>
      </c>
      <c r="B116" s="44">
        <f>'I SEM'!B116+'II SEM'!B116</f>
        <v>38</v>
      </c>
      <c r="C116" s="44">
        <f>'I SEM'!C116+'II SEM'!C116</f>
        <v>21</v>
      </c>
      <c r="D116" s="44">
        <f>'I SEM'!D116+'II SEM'!D116</f>
        <v>17</v>
      </c>
      <c r="E116" s="44">
        <f>'I SEM'!E116+'II SEM'!E116</f>
        <v>193</v>
      </c>
      <c r="F116" s="44">
        <f>'I SEM'!F116+'II SEM'!F116</f>
        <v>99</v>
      </c>
      <c r="G116" s="44">
        <f>'I SEM'!G116+'II SEM'!G116</f>
        <v>94</v>
      </c>
    </row>
  </sheetData>
  <mergeCells count="40">
    <mergeCell ref="A95:I95"/>
    <mergeCell ref="A97:I97"/>
    <mergeCell ref="A99:I99"/>
    <mergeCell ref="A100:I100"/>
    <mergeCell ref="A103:I103"/>
    <mergeCell ref="A105:A106"/>
    <mergeCell ref="B105:D105"/>
    <mergeCell ref="E105:G105"/>
    <mergeCell ref="A71:I71"/>
    <mergeCell ref="A73:I73"/>
    <mergeCell ref="A75:I75"/>
    <mergeCell ref="A76:I76"/>
    <mergeCell ref="A79:I79"/>
    <mergeCell ref="A81:A82"/>
    <mergeCell ref="B81:D81"/>
    <mergeCell ref="E81:G81"/>
    <mergeCell ref="A48:I48"/>
    <mergeCell ref="A50:I50"/>
    <mergeCell ref="A52:I52"/>
    <mergeCell ref="A53:I53"/>
    <mergeCell ref="A56:I56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9"/>
  <sheetViews>
    <sheetView topLeftCell="A13" zoomScale="80" zoomScaleNormal="80" workbookViewId="0">
      <selection activeCell="K20" sqref="K2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42.75" customHeight="1">
      <c r="A1" s="60"/>
      <c r="B1" s="60"/>
      <c r="C1" s="60"/>
      <c r="D1" s="60"/>
      <c r="E1" s="60"/>
      <c r="F1" s="60"/>
      <c r="G1" s="60"/>
      <c r="H1" s="60"/>
      <c r="I1" s="60"/>
    </row>
    <row r="2" spans="1:9">
      <c r="A2" s="28"/>
      <c r="B2" s="28"/>
      <c r="C2" s="28"/>
      <c r="D2" s="28"/>
      <c r="E2" s="28"/>
      <c r="F2" s="28"/>
      <c r="G2" s="28"/>
      <c r="H2" s="28"/>
      <c r="I2" s="28"/>
    </row>
    <row r="3" spans="1:9" ht="36.75" customHeight="1">
      <c r="A3" s="61" t="s">
        <v>24</v>
      </c>
      <c r="B3" s="60"/>
      <c r="C3" s="60"/>
      <c r="D3" s="60"/>
      <c r="E3" s="60"/>
      <c r="F3" s="60"/>
      <c r="G3" s="60"/>
      <c r="H3" s="60"/>
      <c r="I3" s="60"/>
    </row>
    <row r="4" spans="1:9">
      <c r="A4" s="28"/>
      <c r="B4" s="28"/>
      <c r="C4" s="28"/>
      <c r="D4" s="28"/>
      <c r="E4" s="28"/>
      <c r="F4" s="28"/>
      <c r="G4" s="28"/>
      <c r="H4" s="28"/>
      <c r="I4" s="28"/>
    </row>
    <row r="5" spans="1:9">
      <c r="A5" s="62" t="s">
        <v>25</v>
      </c>
      <c r="B5" s="60"/>
      <c r="C5" s="60"/>
      <c r="D5" s="60"/>
      <c r="E5" s="60"/>
      <c r="F5" s="60"/>
      <c r="G5" s="60"/>
      <c r="H5" s="60"/>
      <c r="I5" s="60"/>
    </row>
    <row r="6" spans="1:9">
      <c r="A6" s="62" t="s">
        <v>2</v>
      </c>
      <c r="B6" s="60"/>
      <c r="C6" s="60"/>
      <c r="D6" s="60"/>
      <c r="E6" s="60"/>
      <c r="F6" s="60"/>
      <c r="G6" s="60"/>
      <c r="H6" s="60"/>
      <c r="I6" s="60"/>
    </row>
    <row r="7" spans="1:9">
      <c r="A7" s="28"/>
      <c r="B7" s="28"/>
      <c r="C7" s="28"/>
      <c r="D7" s="28"/>
      <c r="E7" s="28"/>
      <c r="F7" s="28"/>
      <c r="G7" s="28"/>
      <c r="H7" s="28"/>
      <c r="I7" s="28"/>
    </row>
    <row r="8" spans="1:9">
      <c r="A8" s="28"/>
      <c r="B8" s="28"/>
      <c r="C8" s="28"/>
      <c r="D8" s="28"/>
      <c r="E8" s="28"/>
      <c r="F8" s="28"/>
      <c r="G8" s="28"/>
      <c r="H8" s="28"/>
      <c r="I8" s="28"/>
    </row>
    <row r="9" spans="1:9">
      <c r="A9" s="63" t="s">
        <v>3</v>
      </c>
      <c r="B9" s="60"/>
      <c r="C9" s="60"/>
      <c r="D9" s="60"/>
      <c r="E9" s="60"/>
      <c r="F9" s="60"/>
      <c r="G9" s="60"/>
      <c r="H9" s="60"/>
      <c r="I9" s="60"/>
    </row>
    <row r="10" spans="1:9">
      <c r="A10" s="28"/>
      <c r="B10" s="28"/>
      <c r="C10" s="28"/>
      <c r="D10" s="28"/>
      <c r="E10" s="28"/>
      <c r="F10" s="28"/>
      <c r="G10" s="28"/>
      <c r="H10" s="28"/>
      <c r="I10" s="28"/>
    </row>
    <row r="11" spans="1:9">
      <c r="A11" s="55" t="s">
        <v>4</v>
      </c>
      <c r="B11" s="57" t="s">
        <v>5</v>
      </c>
      <c r="C11" s="65"/>
      <c r="D11" s="66"/>
      <c r="E11" s="57" t="s">
        <v>6</v>
      </c>
      <c r="F11" s="65"/>
      <c r="G11" s="66"/>
      <c r="H11" s="28"/>
      <c r="I11" s="28"/>
    </row>
    <row r="12" spans="1:9">
      <c r="A12" s="64"/>
      <c r="B12" s="29" t="s">
        <v>7</v>
      </c>
      <c r="C12" s="29" t="s">
        <v>8</v>
      </c>
      <c r="D12" s="29" t="s">
        <v>9</v>
      </c>
      <c r="E12" s="29" t="s">
        <v>7</v>
      </c>
      <c r="F12" s="29" t="s">
        <v>8</v>
      </c>
      <c r="G12" s="29" t="s">
        <v>9</v>
      </c>
      <c r="H12" s="28"/>
      <c r="I12" s="28"/>
    </row>
    <row r="13" spans="1:9" ht="16.5">
      <c r="A13" s="30" t="s">
        <v>10</v>
      </c>
      <c r="B13" s="30" t="s">
        <v>10</v>
      </c>
      <c r="C13" s="30" t="s">
        <v>10</v>
      </c>
      <c r="D13" s="30" t="s">
        <v>10</v>
      </c>
      <c r="E13" s="30" t="s">
        <v>10</v>
      </c>
      <c r="F13" s="30" t="s">
        <v>10</v>
      </c>
      <c r="G13" s="30" t="s">
        <v>10</v>
      </c>
      <c r="H13" s="28"/>
      <c r="I13" s="28"/>
    </row>
    <row r="14" spans="1:9" ht="16.5">
      <c r="A14" s="31" t="s">
        <v>11</v>
      </c>
      <c r="B14" s="31">
        <v>698</v>
      </c>
      <c r="C14" s="31">
        <v>442</v>
      </c>
      <c r="D14" s="31">
        <v>256</v>
      </c>
      <c r="E14" s="31">
        <v>4408</v>
      </c>
      <c r="F14" s="31">
        <v>2876</v>
      </c>
      <c r="G14" s="31">
        <v>1532</v>
      </c>
      <c r="H14" s="28"/>
      <c r="I14" s="28"/>
    </row>
    <row r="15" spans="1:9" ht="16.5">
      <c r="A15" s="32" t="s">
        <v>12</v>
      </c>
      <c r="B15" s="32">
        <v>3</v>
      </c>
      <c r="C15" s="32">
        <v>1</v>
      </c>
      <c r="D15" s="32">
        <v>2</v>
      </c>
      <c r="E15" s="32">
        <v>7</v>
      </c>
      <c r="F15" s="32">
        <v>2</v>
      </c>
      <c r="G15" s="32">
        <v>5</v>
      </c>
      <c r="H15" s="28"/>
      <c r="I15" s="28"/>
    </row>
    <row r="16" spans="1:9" ht="16.5">
      <c r="A16" s="32" t="s">
        <v>13</v>
      </c>
      <c r="B16" s="32">
        <v>33</v>
      </c>
      <c r="C16" s="32">
        <v>16</v>
      </c>
      <c r="D16" s="32">
        <v>17</v>
      </c>
      <c r="E16" s="32">
        <v>203</v>
      </c>
      <c r="F16" s="32">
        <v>94</v>
      </c>
      <c r="G16" s="32">
        <v>109</v>
      </c>
      <c r="H16" s="28"/>
      <c r="I16" s="28"/>
    </row>
    <row r="17" spans="1:9" ht="16.5">
      <c r="A17" s="32" t="s">
        <v>14</v>
      </c>
      <c r="B17" s="32">
        <v>70</v>
      </c>
      <c r="C17" s="32">
        <v>32</v>
      </c>
      <c r="D17" s="32">
        <v>38</v>
      </c>
      <c r="E17" s="32">
        <v>407</v>
      </c>
      <c r="F17" s="32">
        <v>212</v>
      </c>
      <c r="G17" s="32">
        <v>195</v>
      </c>
      <c r="H17" s="28"/>
      <c r="I17" s="28"/>
    </row>
    <row r="18" spans="1:9" ht="16.5">
      <c r="A18" s="32" t="s">
        <v>15</v>
      </c>
      <c r="B18" s="32">
        <v>44</v>
      </c>
      <c r="C18" s="32">
        <v>18</v>
      </c>
      <c r="D18" s="32">
        <v>26</v>
      </c>
      <c r="E18" s="32">
        <v>191</v>
      </c>
      <c r="F18" s="32">
        <v>110</v>
      </c>
      <c r="G18" s="32">
        <v>81</v>
      </c>
      <c r="H18" s="28"/>
      <c r="I18" s="28"/>
    </row>
    <row r="19" spans="1:9" ht="16.5">
      <c r="A19" s="32" t="s">
        <v>16</v>
      </c>
      <c r="B19" s="32">
        <v>35</v>
      </c>
      <c r="C19" s="32">
        <v>21</v>
      </c>
      <c r="D19" s="32">
        <v>14</v>
      </c>
      <c r="E19" s="32">
        <v>199</v>
      </c>
      <c r="F19" s="32">
        <v>133</v>
      </c>
      <c r="G19" s="32">
        <v>66</v>
      </c>
      <c r="H19" s="28"/>
      <c r="I19" s="28"/>
    </row>
    <row r="20" spans="1:9" ht="16.5">
      <c r="A20" s="32" t="s">
        <v>17</v>
      </c>
      <c r="B20" s="32">
        <v>152</v>
      </c>
      <c r="C20" s="32">
        <v>117</v>
      </c>
      <c r="D20" s="32">
        <v>35</v>
      </c>
      <c r="E20" s="32">
        <v>934</v>
      </c>
      <c r="F20" s="32">
        <v>711</v>
      </c>
      <c r="G20" s="32">
        <v>223</v>
      </c>
      <c r="H20" s="28"/>
      <c r="I20" s="28"/>
    </row>
    <row r="21" spans="1:9" ht="16.5">
      <c r="A21" s="32" t="s">
        <v>18</v>
      </c>
      <c r="B21" s="32">
        <v>266</v>
      </c>
      <c r="C21" s="32">
        <v>186</v>
      </c>
      <c r="D21" s="32">
        <v>80</v>
      </c>
      <c r="E21" s="32">
        <v>1821</v>
      </c>
      <c r="F21" s="32">
        <v>1279</v>
      </c>
      <c r="G21" s="32">
        <v>542</v>
      </c>
      <c r="H21" s="28"/>
      <c r="I21" s="28"/>
    </row>
    <row r="22" spans="1:9" ht="16.5">
      <c r="A22" s="32" t="s">
        <v>19</v>
      </c>
      <c r="B22" s="32">
        <v>95</v>
      </c>
      <c r="C22" s="32">
        <v>51</v>
      </c>
      <c r="D22" s="32">
        <v>44</v>
      </c>
      <c r="E22" s="32">
        <v>646</v>
      </c>
      <c r="F22" s="32">
        <v>335</v>
      </c>
      <c r="G22" s="32">
        <v>311</v>
      </c>
      <c r="H22" s="28"/>
      <c r="I22" s="28"/>
    </row>
    <row r="23" spans="1:9" ht="22.5" customHeight="1"/>
    <row r="25" spans="1:9" ht="25.5" customHeight="1">
      <c r="A25" s="51"/>
      <c r="B25" s="51"/>
      <c r="C25" s="51"/>
      <c r="D25" s="51"/>
      <c r="E25" s="51"/>
      <c r="F25" s="51"/>
      <c r="G25" s="51"/>
      <c r="H25" s="51"/>
      <c r="I25" s="51"/>
    </row>
    <row r="26" spans="1:9" ht="23.25" customHeight="1">
      <c r="A26" s="22"/>
      <c r="B26" s="22"/>
      <c r="C26" s="22"/>
      <c r="D26" s="22"/>
      <c r="E26" s="22"/>
      <c r="F26" s="22"/>
      <c r="G26" s="22"/>
      <c r="H26" s="22"/>
      <c r="I26" s="22"/>
    </row>
    <row r="27" spans="1:9" ht="38.25" customHeight="1">
      <c r="A27" s="52" t="s">
        <v>0</v>
      </c>
      <c r="B27" s="51"/>
      <c r="C27" s="51"/>
      <c r="D27" s="51"/>
      <c r="E27" s="51"/>
      <c r="F27" s="51"/>
      <c r="G27" s="51"/>
      <c r="H27" s="51"/>
      <c r="I27" s="51"/>
    </row>
    <row r="28" spans="1:9">
      <c r="A28" s="22"/>
      <c r="B28" s="22"/>
      <c r="C28" s="22"/>
      <c r="D28" s="22"/>
      <c r="E28" s="22"/>
      <c r="F28" s="22"/>
      <c r="G28" s="22"/>
      <c r="H28" s="22"/>
      <c r="I28" s="22"/>
    </row>
    <row r="29" spans="1:9">
      <c r="A29" s="53" t="s">
        <v>25</v>
      </c>
      <c r="B29" s="51"/>
      <c r="C29" s="51"/>
      <c r="D29" s="51"/>
      <c r="E29" s="51"/>
      <c r="F29" s="51"/>
      <c r="G29" s="51"/>
      <c r="H29" s="51"/>
      <c r="I29" s="51"/>
    </row>
    <row r="30" spans="1:9">
      <c r="A30" s="53" t="s">
        <v>20</v>
      </c>
      <c r="B30" s="51"/>
      <c r="C30" s="51"/>
      <c r="D30" s="51"/>
      <c r="E30" s="51"/>
      <c r="F30" s="51"/>
      <c r="G30" s="51"/>
      <c r="H30" s="51"/>
      <c r="I30" s="51"/>
    </row>
    <row r="31" spans="1:9">
      <c r="A31" s="22"/>
      <c r="B31" s="22"/>
      <c r="C31" s="22"/>
      <c r="D31" s="22"/>
      <c r="E31" s="22"/>
      <c r="F31" s="22"/>
      <c r="G31" s="22"/>
      <c r="H31" s="22"/>
      <c r="I31" s="22"/>
    </row>
    <row r="32" spans="1:9">
      <c r="A32" s="22"/>
      <c r="B32" s="22"/>
      <c r="C32" s="22"/>
      <c r="D32" s="22"/>
      <c r="E32" s="22"/>
      <c r="F32" s="22"/>
      <c r="G32" s="22"/>
      <c r="H32" s="22"/>
      <c r="I32" s="22"/>
    </row>
    <row r="33" spans="1:9">
      <c r="A33" s="54" t="s">
        <v>3</v>
      </c>
      <c r="B33" s="51"/>
      <c r="C33" s="51"/>
      <c r="D33" s="51"/>
      <c r="E33" s="51"/>
      <c r="F33" s="51"/>
      <c r="G33" s="51"/>
      <c r="H33" s="51"/>
      <c r="I33" s="51"/>
    </row>
    <row r="34" spans="1:9">
      <c r="A34" s="22"/>
      <c r="B34" s="22"/>
      <c r="C34" s="22"/>
      <c r="D34" s="22"/>
      <c r="E34" s="22"/>
      <c r="F34" s="22"/>
      <c r="G34" s="22"/>
      <c r="H34" s="22"/>
      <c r="I34" s="22"/>
    </row>
    <row r="35" spans="1:9">
      <c r="A35" s="55" t="s">
        <v>4</v>
      </c>
      <c r="B35" s="57" t="s">
        <v>5</v>
      </c>
      <c r="C35" s="58"/>
      <c r="D35" s="59"/>
      <c r="E35" s="57" t="s">
        <v>6</v>
      </c>
      <c r="F35" s="58"/>
      <c r="G35" s="59"/>
      <c r="H35" s="22"/>
      <c r="I35" s="22"/>
    </row>
    <row r="36" spans="1:9">
      <c r="A36" s="56"/>
      <c r="B36" s="23" t="s">
        <v>7</v>
      </c>
      <c r="C36" s="23" t="s">
        <v>8</v>
      </c>
      <c r="D36" s="23" t="s">
        <v>9</v>
      </c>
      <c r="E36" s="23" t="s">
        <v>7</v>
      </c>
      <c r="F36" s="23" t="s">
        <v>8</v>
      </c>
      <c r="G36" s="23" t="s">
        <v>9</v>
      </c>
      <c r="H36" s="22"/>
      <c r="I36" s="22"/>
    </row>
    <row r="37" spans="1:9" ht="16.5">
      <c r="A37" s="24" t="s">
        <v>10</v>
      </c>
      <c r="B37" s="24" t="s">
        <v>10</v>
      </c>
      <c r="C37" s="24" t="s">
        <v>10</v>
      </c>
      <c r="D37" s="24" t="s">
        <v>10</v>
      </c>
      <c r="E37" s="24" t="s">
        <v>10</v>
      </c>
      <c r="F37" s="24" t="s">
        <v>10</v>
      </c>
      <c r="G37" s="24" t="s">
        <v>10</v>
      </c>
      <c r="H37" s="22"/>
      <c r="I37" s="22"/>
    </row>
    <row r="38" spans="1:9" ht="16.5">
      <c r="A38" s="25" t="s">
        <v>11</v>
      </c>
      <c r="B38" s="25">
        <v>446</v>
      </c>
      <c r="C38" s="25">
        <v>293</v>
      </c>
      <c r="D38" s="25">
        <v>153</v>
      </c>
      <c r="E38" s="25">
        <v>2350</v>
      </c>
      <c r="F38" s="25">
        <v>1519</v>
      </c>
      <c r="G38" s="25">
        <v>831</v>
      </c>
      <c r="H38" s="22"/>
      <c r="I38" s="22"/>
    </row>
    <row r="39" spans="1:9" ht="16.5">
      <c r="A39" s="26" t="s">
        <v>12</v>
      </c>
      <c r="B39" s="26">
        <v>2</v>
      </c>
      <c r="C39" s="26">
        <v>1</v>
      </c>
      <c r="D39" s="26">
        <v>1</v>
      </c>
      <c r="E39" s="26">
        <v>3</v>
      </c>
      <c r="F39" s="26">
        <v>1</v>
      </c>
      <c r="G39" s="26">
        <v>2</v>
      </c>
      <c r="H39" s="22"/>
      <c r="I39" s="22"/>
    </row>
    <row r="40" spans="1:9" ht="16.5">
      <c r="A40" s="26" t="s">
        <v>13</v>
      </c>
      <c r="B40" s="26">
        <v>19</v>
      </c>
      <c r="C40" s="26">
        <v>13</v>
      </c>
      <c r="D40" s="26">
        <v>6</v>
      </c>
      <c r="E40" s="26">
        <v>121</v>
      </c>
      <c r="F40" s="26">
        <v>66</v>
      </c>
      <c r="G40" s="26">
        <v>55</v>
      </c>
      <c r="H40" s="22"/>
      <c r="I40" s="22"/>
    </row>
    <row r="41" spans="1:9" ht="16.5">
      <c r="A41" s="26" t="s">
        <v>14</v>
      </c>
      <c r="B41" s="26">
        <v>36</v>
      </c>
      <c r="C41" s="26">
        <v>16</v>
      </c>
      <c r="D41" s="26">
        <v>20</v>
      </c>
      <c r="E41" s="26">
        <v>210</v>
      </c>
      <c r="F41" s="26">
        <v>103</v>
      </c>
      <c r="G41" s="26">
        <v>107</v>
      </c>
      <c r="H41" s="22"/>
      <c r="I41" s="22"/>
    </row>
    <row r="42" spans="1:9" ht="16.5">
      <c r="A42" s="26" t="s">
        <v>15</v>
      </c>
      <c r="B42" s="26">
        <v>15</v>
      </c>
      <c r="C42" s="26">
        <v>4</v>
      </c>
      <c r="D42" s="26">
        <v>11</v>
      </c>
      <c r="E42" s="26">
        <v>32</v>
      </c>
      <c r="F42" s="26">
        <v>10</v>
      </c>
      <c r="G42" s="26">
        <v>22</v>
      </c>
      <c r="H42" s="22"/>
      <c r="I42" s="22"/>
    </row>
    <row r="43" spans="1:9" ht="16.5">
      <c r="A43" s="26" t="s">
        <v>16</v>
      </c>
      <c r="B43" s="26">
        <v>19</v>
      </c>
      <c r="C43" s="26">
        <v>15</v>
      </c>
      <c r="D43" s="26">
        <v>4</v>
      </c>
      <c r="E43" s="26">
        <v>73</v>
      </c>
      <c r="F43" s="26">
        <v>55</v>
      </c>
      <c r="G43" s="26">
        <v>18</v>
      </c>
      <c r="H43" s="22"/>
      <c r="I43" s="22"/>
    </row>
    <row r="44" spans="1:9" ht="16.5">
      <c r="A44" s="26" t="s">
        <v>17</v>
      </c>
      <c r="B44" s="26">
        <v>99</v>
      </c>
      <c r="C44" s="26">
        <v>73</v>
      </c>
      <c r="D44" s="26">
        <v>26</v>
      </c>
      <c r="E44" s="26">
        <v>490</v>
      </c>
      <c r="F44" s="26">
        <v>391</v>
      </c>
      <c r="G44" s="26">
        <v>99</v>
      </c>
      <c r="H44" s="22"/>
      <c r="I44" s="22"/>
    </row>
    <row r="45" spans="1:9" ht="16.5">
      <c r="A45" s="26" t="s">
        <v>18</v>
      </c>
      <c r="B45" s="26">
        <v>183</v>
      </c>
      <c r="C45" s="26">
        <v>131</v>
      </c>
      <c r="D45" s="26">
        <v>52</v>
      </c>
      <c r="E45" s="26">
        <v>1051</v>
      </c>
      <c r="F45" s="26">
        <v>714</v>
      </c>
      <c r="G45" s="26">
        <v>337</v>
      </c>
      <c r="H45" s="22"/>
      <c r="I45" s="22"/>
    </row>
    <row r="46" spans="1:9" ht="16.5">
      <c r="A46" s="26" t="s">
        <v>19</v>
      </c>
      <c r="B46" s="26">
        <v>73</v>
      </c>
      <c r="C46" s="26">
        <v>40</v>
      </c>
      <c r="D46" s="26">
        <v>33</v>
      </c>
      <c r="E46" s="26">
        <v>370</v>
      </c>
      <c r="F46" s="26">
        <v>179</v>
      </c>
      <c r="G46" s="26">
        <v>191</v>
      </c>
      <c r="H46" s="22"/>
      <c r="I46" s="22"/>
    </row>
    <row r="49" spans="1:9" s="22" customFormat="1">
      <c r="A49" s="51"/>
      <c r="B49" s="51"/>
      <c r="C49" s="51"/>
      <c r="D49" s="51"/>
      <c r="E49" s="51"/>
      <c r="F49" s="51"/>
      <c r="G49" s="51"/>
      <c r="H49" s="51"/>
      <c r="I49" s="51"/>
    </row>
    <row r="50" spans="1:9" s="22" customFormat="1"/>
    <row r="51" spans="1:9" s="22" customFormat="1">
      <c r="A51" s="52" t="s">
        <v>0</v>
      </c>
      <c r="B51" s="51"/>
      <c r="C51" s="51"/>
      <c r="D51" s="51"/>
      <c r="E51" s="51"/>
      <c r="F51" s="51"/>
      <c r="G51" s="51"/>
      <c r="H51" s="51"/>
      <c r="I51" s="51"/>
    </row>
    <row r="52" spans="1:9" s="22" customFormat="1"/>
    <row r="53" spans="1:9" s="22" customFormat="1">
      <c r="A53" s="53" t="s">
        <v>25</v>
      </c>
      <c r="B53" s="51"/>
      <c r="C53" s="51"/>
      <c r="D53" s="51"/>
      <c r="E53" s="51"/>
      <c r="F53" s="51"/>
      <c r="G53" s="51"/>
      <c r="H53" s="51"/>
      <c r="I53" s="51"/>
    </row>
    <row r="54" spans="1:9" s="22" customFormat="1">
      <c r="A54" s="53" t="s">
        <v>21</v>
      </c>
      <c r="B54" s="51"/>
      <c r="C54" s="51"/>
      <c r="D54" s="51"/>
      <c r="E54" s="51"/>
      <c r="F54" s="51"/>
      <c r="G54" s="51"/>
      <c r="H54" s="51"/>
      <c r="I54" s="51"/>
    </row>
    <row r="55" spans="1:9" s="22" customFormat="1"/>
    <row r="56" spans="1:9" s="22" customFormat="1"/>
    <row r="57" spans="1:9" s="22" customFormat="1">
      <c r="A57" s="54" t="s">
        <v>3</v>
      </c>
      <c r="B57" s="51"/>
      <c r="C57" s="51"/>
      <c r="D57" s="51"/>
      <c r="E57" s="51"/>
      <c r="F57" s="51"/>
      <c r="G57" s="51"/>
      <c r="H57" s="51"/>
      <c r="I57" s="51"/>
    </row>
    <row r="58" spans="1:9" s="22" customFormat="1"/>
    <row r="59" spans="1:9" s="22" customFormat="1">
      <c r="A59" s="55" t="s">
        <v>4</v>
      </c>
      <c r="B59" s="57" t="s">
        <v>5</v>
      </c>
      <c r="C59" s="58"/>
      <c r="D59" s="59"/>
      <c r="E59" s="57" t="s">
        <v>6</v>
      </c>
      <c r="F59" s="58"/>
      <c r="G59" s="59"/>
    </row>
    <row r="60" spans="1:9" s="22" customFormat="1">
      <c r="A60" s="56"/>
      <c r="B60" s="23" t="s">
        <v>7</v>
      </c>
      <c r="C60" s="23" t="s">
        <v>8</v>
      </c>
      <c r="D60" s="23" t="s">
        <v>9</v>
      </c>
      <c r="E60" s="23" t="s">
        <v>7</v>
      </c>
      <c r="F60" s="23" t="s">
        <v>8</v>
      </c>
      <c r="G60" s="23" t="s">
        <v>9</v>
      </c>
    </row>
    <row r="61" spans="1:9" s="22" customFormat="1" ht="16.5">
      <c r="A61" s="24" t="s">
        <v>10</v>
      </c>
      <c r="B61" s="24" t="s">
        <v>10</v>
      </c>
      <c r="C61" s="24" t="s">
        <v>10</v>
      </c>
      <c r="D61" s="24" t="s">
        <v>10</v>
      </c>
      <c r="E61" s="24" t="s">
        <v>10</v>
      </c>
      <c r="F61" s="24" t="s">
        <v>10</v>
      </c>
      <c r="G61" s="24" t="s">
        <v>10</v>
      </c>
    </row>
    <row r="62" spans="1:9" s="22" customFormat="1" ht="16.5">
      <c r="A62" s="25" t="s">
        <v>11</v>
      </c>
      <c r="B62" s="25">
        <v>120</v>
      </c>
      <c r="C62" s="25">
        <v>53</v>
      </c>
      <c r="D62" s="25">
        <v>67</v>
      </c>
      <c r="E62" s="25">
        <v>1199</v>
      </c>
      <c r="F62" s="25">
        <v>777</v>
      </c>
      <c r="G62" s="25">
        <v>422</v>
      </c>
    </row>
    <row r="63" spans="1:9" s="22" customFormat="1" ht="16.5">
      <c r="A63" s="26" t="s">
        <v>12</v>
      </c>
      <c r="B63" s="26">
        <v>1</v>
      </c>
      <c r="C63" s="26">
        <v>0</v>
      </c>
      <c r="D63" s="26">
        <v>1</v>
      </c>
      <c r="E63" s="26">
        <v>4</v>
      </c>
      <c r="F63" s="26">
        <v>1</v>
      </c>
      <c r="G63" s="26">
        <v>3</v>
      </c>
    </row>
    <row r="64" spans="1:9" s="22" customFormat="1" ht="16.5">
      <c r="A64" s="26" t="s">
        <v>13</v>
      </c>
      <c r="B64" s="26">
        <v>7</v>
      </c>
      <c r="C64" s="26">
        <v>0</v>
      </c>
      <c r="D64" s="26">
        <v>7</v>
      </c>
      <c r="E64" s="26">
        <v>64</v>
      </c>
      <c r="F64" s="26">
        <v>20</v>
      </c>
      <c r="G64" s="26">
        <v>44</v>
      </c>
    </row>
    <row r="65" spans="1:9" s="22" customFormat="1" ht="16.5">
      <c r="A65" s="26" t="s">
        <v>14</v>
      </c>
      <c r="B65" s="26">
        <v>18</v>
      </c>
      <c r="C65" s="26">
        <v>7</v>
      </c>
      <c r="D65" s="26">
        <v>11</v>
      </c>
      <c r="E65" s="26">
        <v>142</v>
      </c>
      <c r="F65" s="26">
        <v>82</v>
      </c>
      <c r="G65" s="26">
        <v>60</v>
      </c>
    </row>
    <row r="66" spans="1:9" s="22" customFormat="1" ht="16.5">
      <c r="A66" s="26" t="s">
        <v>15</v>
      </c>
      <c r="B66" s="26">
        <v>27</v>
      </c>
      <c r="C66" s="26">
        <v>12</v>
      </c>
      <c r="D66" s="26">
        <v>15</v>
      </c>
      <c r="E66" s="26">
        <v>128</v>
      </c>
      <c r="F66" s="26">
        <v>81</v>
      </c>
      <c r="G66" s="26">
        <v>47</v>
      </c>
    </row>
    <row r="67" spans="1:9" s="22" customFormat="1" ht="16.5">
      <c r="A67" s="26" t="s">
        <v>16</v>
      </c>
      <c r="B67" s="26">
        <v>14</v>
      </c>
      <c r="C67" s="26">
        <v>4</v>
      </c>
      <c r="D67" s="26">
        <v>10</v>
      </c>
      <c r="E67" s="26">
        <v>86</v>
      </c>
      <c r="F67" s="26">
        <v>47</v>
      </c>
      <c r="G67" s="26">
        <v>39</v>
      </c>
    </row>
    <row r="68" spans="1:9" s="22" customFormat="1" ht="16.5">
      <c r="A68" s="26" t="s">
        <v>17</v>
      </c>
      <c r="B68" s="26">
        <v>10</v>
      </c>
      <c r="C68" s="26">
        <v>6</v>
      </c>
      <c r="D68" s="26">
        <v>4</v>
      </c>
      <c r="E68" s="26">
        <v>209</v>
      </c>
      <c r="F68" s="26">
        <v>166</v>
      </c>
      <c r="G68" s="26">
        <v>43</v>
      </c>
    </row>
    <row r="69" spans="1:9" s="22" customFormat="1" ht="16.5">
      <c r="A69" s="26" t="s">
        <v>18</v>
      </c>
      <c r="B69" s="26">
        <v>30</v>
      </c>
      <c r="C69" s="26">
        <v>16</v>
      </c>
      <c r="D69" s="26">
        <v>14</v>
      </c>
      <c r="E69" s="26">
        <v>413</v>
      </c>
      <c r="F69" s="26">
        <v>299</v>
      </c>
      <c r="G69" s="26">
        <v>114</v>
      </c>
    </row>
    <row r="70" spans="1:9" s="22" customFormat="1" ht="16.5">
      <c r="A70" s="26" t="s">
        <v>19</v>
      </c>
      <c r="B70" s="26">
        <v>13</v>
      </c>
      <c r="C70" s="26">
        <v>8</v>
      </c>
      <c r="D70" s="26">
        <v>5</v>
      </c>
      <c r="E70" s="26">
        <v>153</v>
      </c>
      <c r="F70" s="26">
        <v>81</v>
      </c>
      <c r="G70" s="26">
        <v>72</v>
      </c>
    </row>
    <row r="71" spans="1:9" s="22" customFormat="1"/>
    <row r="72" spans="1:9" s="22" customFormat="1"/>
    <row r="73" spans="1:9" s="22" customFormat="1"/>
    <row r="74" spans="1:9" ht="37.5" customHeight="1">
      <c r="A74" s="51"/>
      <c r="B74" s="51"/>
      <c r="C74" s="51"/>
      <c r="D74" s="51"/>
      <c r="E74" s="51"/>
      <c r="F74" s="51"/>
      <c r="G74" s="51"/>
      <c r="H74" s="51"/>
      <c r="I74" s="51"/>
    </row>
    <row r="75" spans="1:9">
      <c r="A75" s="22"/>
      <c r="B75" s="22"/>
      <c r="C75" s="22"/>
      <c r="D75" s="22"/>
      <c r="E75" s="22"/>
      <c r="F75" s="22"/>
      <c r="G75" s="22"/>
      <c r="H75" s="22"/>
      <c r="I75" s="22"/>
    </row>
    <row r="76" spans="1:9" ht="46.5" customHeight="1">
      <c r="A76" s="52" t="s">
        <v>0</v>
      </c>
      <c r="B76" s="51"/>
      <c r="C76" s="51"/>
      <c r="D76" s="51"/>
      <c r="E76" s="51"/>
      <c r="F76" s="51"/>
      <c r="G76" s="51"/>
      <c r="H76" s="51"/>
      <c r="I76" s="51"/>
    </row>
    <row r="77" spans="1:9">
      <c r="A77" s="22"/>
      <c r="B77" s="22"/>
      <c r="C77" s="22"/>
      <c r="D77" s="22"/>
      <c r="E77" s="22"/>
      <c r="F77" s="22"/>
      <c r="G77" s="22"/>
      <c r="H77" s="22"/>
      <c r="I77" s="22"/>
    </row>
    <row r="78" spans="1:9">
      <c r="A78" s="53" t="s">
        <v>25</v>
      </c>
      <c r="B78" s="51"/>
      <c r="C78" s="51"/>
      <c r="D78" s="51"/>
      <c r="E78" s="51"/>
      <c r="F78" s="51"/>
      <c r="G78" s="51"/>
      <c r="H78" s="51"/>
      <c r="I78" s="51"/>
    </row>
    <row r="79" spans="1:9">
      <c r="A79" s="53" t="s">
        <v>22</v>
      </c>
      <c r="B79" s="51"/>
      <c r="C79" s="51"/>
      <c r="D79" s="51"/>
      <c r="E79" s="51"/>
      <c r="F79" s="51"/>
      <c r="G79" s="51"/>
      <c r="H79" s="51"/>
      <c r="I79" s="51"/>
    </row>
    <row r="80" spans="1:9">
      <c r="A80" s="22"/>
      <c r="B80" s="22"/>
      <c r="C80" s="22"/>
      <c r="D80" s="22"/>
      <c r="E80" s="22"/>
      <c r="F80" s="22"/>
      <c r="G80" s="22"/>
      <c r="H80" s="22"/>
      <c r="I80" s="22"/>
    </row>
    <row r="81" spans="1:9">
      <c r="A81" s="22"/>
      <c r="B81" s="22"/>
      <c r="C81" s="22"/>
      <c r="D81" s="22"/>
      <c r="E81" s="22"/>
      <c r="F81" s="22"/>
      <c r="G81" s="22"/>
      <c r="H81" s="22"/>
      <c r="I81" s="22"/>
    </row>
    <row r="82" spans="1:9">
      <c r="A82" s="54" t="s">
        <v>3</v>
      </c>
      <c r="B82" s="51"/>
      <c r="C82" s="51"/>
      <c r="D82" s="51"/>
      <c r="E82" s="51"/>
      <c r="F82" s="51"/>
      <c r="G82" s="51"/>
      <c r="H82" s="51"/>
      <c r="I82" s="51"/>
    </row>
    <row r="83" spans="1:9">
      <c r="A83" s="22"/>
      <c r="B83" s="22"/>
      <c r="C83" s="22"/>
      <c r="D83" s="22"/>
      <c r="E83" s="22"/>
      <c r="F83" s="22"/>
      <c r="G83" s="22"/>
      <c r="H83" s="22"/>
      <c r="I83" s="22"/>
    </row>
    <row r="84" spans="1:9">
      <c r="A84" s="55" t="s">
        <v>4</v>
      </c>
      <c r="B84" s="57" t="s">
        <v>5</v>
      </c>
      <c r="C84" s="58"/>
      <c r="D84" s="59"/>
      <c r="E84" s="57" t="s">
        <v>6</v>
      </c>
      <c r="F84" s="58"/>
      <c r="G84" s="59"/>
      <c r="H84" s="22"/>
      <c r="I84" s="22"/>
    </row>
    <row r="85" spans="1:9">
      <c r="A85" s="56"/>
      <c r="B85" s="23" t="s">
        <v>7</v>
      </c>
      <c r="C85" s="23" t="s">
        <v>8</v>
      </c>
      <c r="D85" s="23" t="s">
        <v>9</v>
      </c>
      <c r="E85" s="23" t="s">
        <v>7</v>
      </c>
      <c r="F85" s="23" t="s">
        <v>8</v>
      </c>
      <c r="G85" s="23" t="s">
        <v>9</v>
      </c>
      <c r="H85" s="22"/>
      <c r="I85" s="22"/>
    </row>
    <row r="86" spans="1:9" ht="16.5">
      <c r="A86" s="24" t="s">
        <v>10</v>
      </c>
      <c r="B86" s="24" t="s">
        <v>10</v>
      </c>
      <c r="C86" s="24" t="s">
        <v>10</v>
      </c>
      <c r="D86" s="24" t="s">
        <v>10</v>
      </c>
      <c r="E86" s="24" t="s">
        <v>10</v>
      </c>
      <c r="F86" s="24" t="s">
        <v>10</v>
      </c>
      <c r="G86" s="24" t="s">
        <v>10</v>
      </c>
      <c r="H86" s="22"/>
      <c r="I86" s="22"/>
    </row>
    <row r="87" spans="1:9" ht="16.5">
      <c r="A87" s="25" t="s">
        <v>11</v>
      </c>
      <c r="B87" s="25">
        <v>90</v>
      </c>
      <c r="C87" s="25">
        <v>56</v>
      </c>
      <c r="D87" s="25">
        <v>34</v>
      </c>
      <c r="E87" s="25">
        <v>642</v>
      </c>
      <c r="F87" s="25">
        <v>400</v>
      </c>
      <c r="G87" s="25">
        <v>242</v>
      </c>
      <c r="H87" s="22"/>
      <c r="I87" s="22"/>
    </row>
    <row r="88" spans="1:9" ht="16.5">
      <c r="A88" s="26" t="s">
        <v>12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2"/>
      <c r="I88" s="22"/>
    </row>
    <row r="89" spans="1:9" ht="16.5">
      <c r="A89" s="26" t="s">
        <v>13</v>
      </c>
      <c r="B89" s="26">
        <v>7</v>
      </c>
      <c r="C89" s="26">
        <v>3</v>
      </c>
      <c r="D89" s="26">
        <v>4</v>
      </c>
      <c r="E89" s="26">
        <v>18</v>
      </c>
      <c r="F89" s="26">
        <v>8</v>
      </c>
      <c r="G89" s="26">
        <v>10</v>
      </c>
      <c r="H89" s="22"/>
      <c r="I89" s="22"/>
    </row>
    <row r="90" spans="1:9" ht="16.5">
      <c r="A90" s="26" t="s">
        <v>14</v>
      </c>
      <c r="B90" s="26">
        <v>16</v>
      </c>
      <c r="C90" s="26">
        <v>9</v>
      </c>
      <c r="D90" s="26">
        <v>7</v>
      </c>
      <c r="E90" s="26">
        <v>48</v>
      </c>
      <c r="F90" s="26">
        <v>25</v>
      </c>
      <c r="G90" s="26">
        <v>23</v>
      </c>
      <c r="H90" s="22"/>
      <c r="I90" s="22"/>
    </row>
    <row r="91" spans="1:9" ht="16.5">
      <c r="A91" s="26" t="s">
        <v>15</v>
      </c>
      <c r="B91" s="26">
        <v>1</v>
      </c>
      <c r="C91" s="26">
        <v>1</v>
      </c>
      <c r="D91" s="26">
        <v>0</v>
      </c>
      <c r="E91" s="26">
        <v>5</v>
      </c>
      <c r="F91" s="26">
        <v>2</v>
      </c>
      <c r="G91" s="26">
        <v>3</v>
      </c>
      <c r="H91" s="22"/>
      <c r="I91" s="22"/>
    </row>
    <row r="92" spans="1:9" ht="16.5">
      <c r="A92" s="26" t="s">
        <v>16</v>
      </c>
      <c r="B92" s="26">
        <v>2</v>
      </c>
      <c r="C92" s="26">
        <v>2</v>
      </c>
      <c r="D92" s="26">
        <v>0</v>
      </c>
      <c r="E92" s="26">
        <v>27</v>
      </c>
      <c r="F92" s="26">
        <v>23</v>
      </c>
      <c r="G92" s="26">
        <v>4</v>
      </c>
      <c r="H92" s="22"/>
      <c r="I92" s="22"/>
    </row>
    <row r="93" spans="1:9" ht="16.5">
      <c r="A93" s="26" t="s">
        <v>17</v>
      </c>
      <c r="B93" s="26">
        <v>22</v>
      </c>
      <c r="C93" s="26">
        <v>18</v>
      </c>
      <c r="D93" s="26">
        <v>4</v>
      </c>
      <c r="E93" s="26">
        <v>161</v>
      </c>
      <c r="F93" s="26">
        <v>82</v>
      </c>
      <c r="G93" s="26">
        <v>79</v>
      </c>
      <c r="H93" s="22"/>
      <c r="I93" s="22"/>
    </row>
    <row r="94" spans="1:9" ht="16.5">
      <c r="A94" s="26" t="s">
        <v>18</v>
      </c>
      <c r="B94" s="26">
        <v>34</v>
      </c>
      <c r="C94" s="26">
        <v>20</v>
      </c>
      <c r="D94" s="26">
        <v>14</v>
      </c>
      <c r="E94" s="26">
        <v>272</v>
      </c>
      <c r="F94" s="26">
        <v>185</v>
      </c>
      <c r="G94" s="26">
        <v>87</v>
      </c>
      <c r="H94" s="22"/>
      <c r="I94" s="22"/>
    </row>
    <row r="95" spans="1:9" ht="16.5">
      <c r="A95" s="26" t="s">
        <v>19</v>
      </c>
      <c r="B95" s="26">
        <v>8</v>
      </c>
      <c r="C95" s="26">
        <v>3</v>
      </c>
      <c r="D95" s="26">
        <v>5</v>
      </c>
      <c r="E95" s="26">
        <v>111</v>
      </c>
      <c r="F95" s="26">
        <v>75</v>
      </c>
      <c r="G95" s="26">
        <v>36</v>
      </c>
      <c r="H95" s="22"/>
      <c r="I95" s="22"/>
    </row>
    <row r="98" spans="1:9" ht="32.25" customHeight="1">
      <c r="A98" s="51"/>
      <c r="B98" s="51"/>
      <c r="C98" s="51"/>
      <c r="D98" s="51"/>
      <c r="E98" s="51"/>
      <c r="F98" s="51"/>
      <c r="G98" s="51"/>
      <c r="H98" s="51"/>
      <c r="I98" s="51"/>
    </row>
    <row r="99" spans="1:9">
      <c r="A99" s="22"/>
      <c r="B99" s="22"/>
      <c r="C99" s="22"/>
      <c r="D99" s="22"/>
      <c r="E99" s="22"/>
      <c r="F99" s="22"/>
      <c r="G99" s="22"/>
      <c r="H99" s="22"/>
      <c r="I99" s="22"/>
    </row>
    <row r="100" spans="1:9" ht="37.5" customHeight="1">
      <c r="A100" s="52" t="s">
        <v>0</v>
      </c>
      <c r="B100" s="51"/>
      <c r="C100" s="51"/>
      <c r="D100" s="51"/>
      <c r="E100" s="51"/>
      <c r="F100" s="51"/>
      <c r="G100" s="51"/>
      <c r="H100" s="51"/>
      <c r="I100" s="51"/>
    </row>
    <row r="101" spans="1:9">
      <c r="A101" s="22"/>
      <c r="B101" s="22"/>
      <c r="C101" s="22"/>
      <c r="D101" s="22"/>
      <c r="E101" s="22"/>
      <c r="F101" s="22"/>
      <c r="G101" s="22"/>
      <c r="H101" s="22"/>
      <c r="I101" s="22"/>
    </row>
    <row r="102" spans="1:9">
      <c r="A102" s="53" t="s">
        <v>25</v>
      </c>
      <c r="B102" s="51"/>
      <c r="C102" s="51"/>
      <c r="D102" s="51"/>
      <c r="E102" s="51"/>
      <c r="F102" s="51"/>
      <c r="G102" s="51"/>
      <c r="H102" s="51"/>
      <c r="I102" s="51"/>
    </row>
    <row r="103" spans="1:9">
      <c r="A103" s="53" t="s">
        <v>23</v>
      </c>
      <c r="B103" s="51"/>
      <c r="C103" s="51"/>
      <c r="D103" s="51"/>
      <c r="E103" s="51"/>
      <c r="F103" s="51"/>
      <c r="G103" s="51"/>
      <c r="H103" s="51"/>
      <c r="I103" s="51"/>
    </row>
    <row r="104" spans="1:9">
      <c r="A104" s="22"/>
      <c r="B104" s="22"/>
      <c r="C104" s="22"/>
      <c r="D104" s="22"/>
      <c r="E104" s="22"/>
      <c r="F104" s="22"/>
      <c r="G104" s="22"/>
      <c r="H104" s="22"/>
      <c r="I104" s="22"/>
    </row>
    <row r="105" spans="1:9">
      <c r="A105" s="22"/>
      <c r="B105" s="22"/>
      <c r="C105" s="22"/>
      <c r="D105" s="22"/>
      <c r="E105" s="22"/>
      <c r="F105" s="22"/>
      <c r="G105" s="22"/>
      <c r="H105" s="22"/>
      <c r="I105" s="22"/>
    </row>
    <row r="106" spans="1:9">
      <c r="A106" s="54" t="s">
        <v>3</v>
      </c>
      <c r="B106" s="51"/>
      <c r="C106" s="51"/>
      <c r="D106" s="51"/>
      <c r="E106" s="51"/>
      <c r="F106" s="51"/>
      <c r="G106" s="51"/>
      <c r="H106" s="51"/>
      <c r="I106" s="51"/>
    </row>
    <row r="107" spans="1:9">
      <c r="A107" s="22"/>
      <c r="B107" s="22"/>
      <c r="C107" s="22"/>
      <c r="D107" s="22"/>
      <c r="E107" s="22"/>
      <c r="F107" s="22"/>
      <c r="G107" s="22"/>
      <c r="H107" s="22"/>
      <c r="I107" s="22"/>
    </row>
    <row r="108" spans="1:9">
      <c r="A108" s="55" t="s">
        <v>4</v>
      </c>
      <c r="B108" s="57" t="s">
        <v>5</v>
      </c>
      <c r="C108" s="58"/>
      <c r="D108" s="59"/>
      <c r="E108" s="57" t="s">
        <v>6</v>
      </c>
      <c r="F108" s="58"/>
      <c r="G108" s="59"/>
      <c r="H108" s="22"/>
      <c r="I108" s="22"/>
    </row>
    <row r="109" spans="1:9">
      <c r="A109" s="56"/>
      <c r="B109" s="23" t="s">
        <v>7</v>
      </c>
      <c r="C109" s="23" t="s">
        <v>8</v>
      </c>
      <c r="D109" s="23" t="s">
        <v>9</v>
      </c>
      <c r="E109" s="23" t="s">
        <v>7</v>
      </c>
      <c r="F109" s="23" t="s">
        <v>8</v>
      </c>
      <c r="G109" s="23" t="s">
        <v>9</v>
      </c>
      <c r="H109" s="22"/>
      <c r="I109" s="22"/>
    </row>
    <row r="110" spans="1:9" ht="16.5">
      <c r="A110" s="24" t="s">
        <v>10</v>
      </c>
      <c r="B110" s="24" t="s">
        <v>10</v>
      </c>
      <c r="C110" s="24" t="s">
        <v>10</v>
      </c>
      <c r="D110" s="24" t="s">
        <v>10</v>
      </c>
      <c r="E110" s="24" t="s">
        <v>10</v>
      </c>
      <c r="F110" s="24" t="s">
        <v>10</v>
      </c>
      <c r="G110" s="24" t="s">
        <v>10</v>
      </c>
      <c r="H110" s="22"/>
      <c r="I110" s="22"/>
    </row>
    <row r="111" spans="1:9" ht="16.5">
      <c r="A111" s="25" t="s">
        <v>11</v>
      </c>
      <c r="B111" s="25">
        <v>42</v>
      </c>
      <c r="C111" s="25">
        <v>40</v>
      </c>
      <c r="D111" s="25">
        <v>2</v>
      </c>
      <c r="E111" s="25">
        <v>217</v>
      </c>
      <c r="F111" s="25">
        <v>180</v>
      </c>
      <c r="G111" s="25">
        <v>37</v>
      </c>
      <c r="H111" s="22"/>
      <c r="I111" s="22"/>
    </row>
    <row r="112" spans="1:9" ht="16.5">
      <c r="A112" s="26" t="s">
        <v>12</v>
      </c>
      <c r="B112" s="26">
        <v>0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2"/>
      <c r="I112" s="22"/>
    </row>
    <row r="113" spans="1:9" ht="16.5">
      <c r="A113" s="26" t="s">
        <v>13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2"/>
      <c r="I113" s="22"/>
    </row>
    <row r="114" spans="1:9" ht="16.5">
      <c r="A114" s="26" t="s">
        <v>14</v>
      </c>
      <c r="B114" s="26">
        <v>0</v>
      </c>
      <c r="C114" s="26">
        <v>0</v>
      </c>
      <c r="D114" s="26">
        <v>0</v>
      </c>
      <c r="E114" s="26">
        <v>7</v>
      </c>
      <c r="F114" s="26">
        <v>2</v>
      </c>
      <c r="G114" s="26">
        <v>5</v>
      </c>
      <c r="H114" s="22"/>
      <c r="I114" s="22"/>
    </row>
    <row r="115" spans="1:9" ht="16.5">
      <c r="A115" s="26" t="s">
        <v>15</v>
      </c>
      <c r="B115" s="26">
        <v>1</v>
      </c>
      <c r="C115" s="26">
        <v>1</v>
      </c>
      <c r="D115" s="26">
        <v>0</v>
      </c>
      <c r="E115" s="26">
        <v>26</v>
      </c>
      <c r="F115" s="26">
        <v>17</v>
      </c>
      <c r="G115" s="26">
        <v>9</v>
      </c>
      <c r="H115" s="22"/>
      <c r="I115" s="22"/>
    </row>
    <row r="116" spans="1:9" ht="16.5">
      <c r="A116" s="26" t="s">
        <v>16</v>
      </c>
      <c r="B116" s="26">
        <v>0</v>
      </c>
      <c r="C116" s="26">
        <v>0</v>
      </c>
      <c r="D116" s="26">
        <v>0</v>
      </c>
      <c r="E116" s="26">
        <v>13</v>
      </c>
      <c r="F116" s="26">
        <v>8</v>
      </c>
      <c r="G116" s="26">
        <v>5</v>
      </c>
      <c r="H116" s="22"/>
      <c r="I116" s="22"/>
    </row>
    <row r="117" spans="1:9" ht="16.5">
      <c r="A117" s="26" t="s">
        <v>17</v>
      </c>
      <c r="B117" s="26">
        <v>21</v>
      </c>
      <c r="C117" s="26">
        <v>20</v>
      </c>
      <c r="D117" s="26">
        <v>1</v>
      </c>
      <c r="E117" s="26">
        <v>74</v>
      </c>
      <c r="F117" s="26">
        <v>72</v>
      </c>
      <c r="G117" s="26">
        <v>2</v>
      </c>
      <c r="H117" s="22"/>
      <c r="I117" s="22"/>
    </row>
    <row r="118" spans="1:9" ht="16.5">
      <c r="A118" s="26" t="s">
        <v>18</v>
      </c>
      <c r="B118" s="26">
        <v>19</v>
      </c>
      <c r="C118" s="26">
        <v>19</v>
      </c>
      <c r="D118" s="26">
        <v>0</v>
      </c>
      <c r="E118" s="26">
        <v>85</v>
      </c>
      <c r="F118" s="26">
        <v>81</v>
      </c>
      <c r="G118" s="26">
        <v>4</v>
      </c>
      <c r="H118" s="22"/>
      <c r="I118" s="22"/>
    </row>
    <row r="119" spans="1:9" ht="16.5">
      <c r="A119" s="26" t="s">
        <v>19</v>
      </c>
      <c r="B119" s="26">
        <v>1</v>
      </c>
      <c r="C119" s="26">
        <v>0</v>
      </c>
      <c r="D119" s="26">
        <v>1</v>
      </c>
      <c r="E119" s="26">
        <v>12</v>
      </c>
      <c r="F119" s="26">
        <v>0</v>
      </c>
      <c r="G119" s="26">
        <v>12</v>
      </c>
      <c r="H119" s="22"/>
      <c r="I119" s="22"/>
    </row>
  </sheetData>
  <mergeCells count="40">
    <mergeCell ref="A35:A36"/>
    <mergeCell ref="B35:D35"/>
    <mergeCell ref="E35:G35"/>
    <mergeCell ref="A1:I1"/>
    <mergeCell ref="A3:I3"/>
    <mergeCell ref="A5:I5"/>
    <mergeCell ref="A6:I6"/>
    <mergeCell ref="A9:I9"/>
    <mergeCell ref="A11:A12"/>
    <mergeCell ref="B11:D11"/>
    <mergeCell ref="E11:G11"/>
    <mergeCell ref="A25:I25"/>
    <mergeCell ref="A27:I27"/>
    <mergeCell ref="A29:I29"/>
    <mergeCell ref="A30:I30"/>
    <mergeCell ref="A33:I33"/>
    <mergeCell ref="A102:I102"/>
    <mergeCell ref="A103:I103"/>
    <mergeCell ref="A106:I106"/>
    <mergeCell ref="A108:A109"/>
    <mergeCell ref="B108:D108"/>
    <mergeCell ref="E108:G108"/>
    <mergeCell ref="A59:A60"/>
    <mergeCell ref="B59:D59"/>
    <mergeCell ref="E59:G59"/>
    <mergeCell ref="A98:I98"/>
    <mergeCell ref="A100:I100"/>
    <mergeCell ref="A74:I74"/>
    <mergeCell ref="A76:I76"/>
    <mergeCell ref="A78:I78"/>
    <mergeCell ref="A79:I79"/>
    <mergeCell ref="A82:I82"/>
    <mergeCell ref="A84:A85"/>
    <mergeCell ref="B84:D84"/>
    <mergeCell ref="E84:G84"/>
    <mergeCell ref="A49:I49"/>
    <mergeCell ref="A51:I51"/>
    <mergeCell ref="A53:I53"/>
    <mergeCell ref="A54:I54"/>
    <mergeCell ref="A57:I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5"/>
  <sheetViews>
    <sheetView showGridLines="0" zoomScale="80" zoomScaleNormal="80" workbookViewId="0">
      <pane ySplit="7" topLeftCell="A73" activePane="bottomLeft" state="frozen"/>
      <selection pane="bottomLeft" activeCell="L20" sqref="L20"/>
    </sheetView>
  </sheetViews>
  <sheetFormatPr baseColWidth="10" defaultRowHeight="15"/>
  <cols>
    <col min="1" max="1" width="31.5703125" style="28" customWidth="1"/>
    <col min="2" max="7" width="13.7109375" style="28" customWidth="1"/>
    <col min="8" max="8" width="0" style="28" hidden="1" customWidth="1"/>
    <col min="9" max="9" width="7.28515625" style="28" customWidth="1"/>
    <col min="10" max="16384" width="11.42578125" style="28"/>
  </cols>
  <sheetData>
    <row r="1" spans="1:9" ht="33.75" customHeight="1">
      <c r="A1" s="60"/>
      <c r="B1" s="60"/>
      <c r="C1" s="60"/>
      <c r="D1" s="60"/>
      <c r="E1" s="60"/>
      <c r="F1" s="60"/>
      <c r="G1" s="60"/>
      <c r="H1" s="60"/>
      <c r="I1" s="60"/>
    </row>
    <row r="2" spans="1:9" ht="23.65" customHeight="1"/>
    <row r="3" spans="1:9" ht="46.5" customHeight="1">
      <c r="A3" s="61" t="s">
        <v>24</v>
      </c>
      <c r="B3" s="60"/>
      <c r="C3" s="60"/>
      <c r="D3" s="60"/>
      <c r="E3" s="60"/>
      <c r="F3" s="60"/>
      <c r="G3" s="60"/>
      <c r="H3" s="60"/>
      <c r="I3" s="60"/>
    </row>
    <row r="4" spans="1:9" ht="5.0999999999999996" customHeight="1"/>
    <row r="5" spans="1:9" ht="18" customHeight="1">
      <c r="A5" s="62" t="s">
        <v>26</v>
      </c>
      <c r="B5" s="60"/>
      <c r="C5" s="60"/>
      <c r="D5" s="60"/>
      <c r="E5" s="60"/>
      <c r="F5" s="60"/>
      <c r="G5" s="60"/>
      <c r="H5" s="60"/>
      <c r="I5" s="60"/>
    </row>
    <row r="6" spans="1:9" ht="18" customHeight="1">
      <c r="A6" s="62" t="s">
        <v>2</v>
      </c>
      <c r="B6" s="60"/>
      <c r="C6" s="60"/>
      <c r="D6" s="60"/>
      <c r="E6" s="60"/>
      <c r="F6" s="60"/>
      <c r="G6" s="60"/>
      <c r="H6" s="60"/>
      <c r="I6" s="60"/>
    </row>
    <row r="7" spans="1:9" ht="12.2" customHeight="1"/>
    <row r="8" spans="1:9" ht="15.4" customHeight="1"/>
    <row r="9" spans="1:9" ht="18" customHeight="1">
      <c r="A9" s="63" t="s">
        <v>3</v>
      </c>
      <c r="B9" s="60"/>
      <c r="C9" s="60"/>
      <c r="D9" s="60"/>
      <c r="E9" s="60"/>
      <c r="F9" s="60"/>
      <c r="G9" s="60"/>
      <c r="H9" s="60"/>
      <c r="I9" s="60"/>
    </row>
    <row r="10" spans="1:9" ht="8.4499999999999993" customHeight="1"/>
    <row r="11" spans="1:9">
      <c r="A11" s="55" t="s">
        <v>4</v>
      </c>
      <c r="B11" s="57" t="s">
        <v>5</v>
      </c>
      <c r="C11" s="65"/>
      <c r="D11" s="66"/>
      <c r="E11" s="57" t="s">
        <v>6</v>
      </c>
      <c r="F11" s="65"/>
      <c r="G11" s="66"/>
    </row>
    <row r="12" spans="1:9">
      <c r="A12" s="64"/>
      <c r="B12" s="29" t="s">
        <v>7</v>
      </c>
      <c r="C12" s="29" t="s">
        <v>8</v>
      </c>
      <c r="D12" s="29" t="s">
        <v>9</v>
      </c>
      <c r="E12" s="29" t="s">
        <v>7</v>
      </c>
      <c r="F12" s="29" t="s">
        <v>8</v>
      </c>
      <c r="G12" s="29" t="s">
        <v>9</v>
      </c>
    </row>
    <row r="13" spans="1:9" ht="16.5">
      <c r="A13" s="30" t="s">
        <v>10</v>
      </c>
      <c r="B13" s="30" t="s">
        <v>10</v>
      </c>
      <c r="C13" s="30" t="s">
        <v>10</v>
      </c>
      <c r="D13" s="30" t="s">
        <v>10</v>
      </c>
      <c r="E13" s="30" t="s">
        <v>10</v>
      </c>
      <c r="F13" s="30" t="s">
        <v>10</v>
      </c>
      <c r="G13" s="30" t="s">
        <v>10</v>
      </c>
    </row>
    <row r="14" spans="1:9" ht="16.5">
      <c r="A14" s="31" t="s">
        <v>11</v>
      </c>
      <c r="B14" s="31">
        <f>SUM(B37,B60,B83,B107)</f>
        <v>679</v>
      </c>
      <c r="C14" s="31">
        <f t="shared" ref="C14:G14" si="0">SUM(C37,C60,C83,C107)</f>
        <v>400</v>
      </c>
      <c r="D14" s="31">
        <f t="shared" si="0"/>
        <v>279</v>
      </c>
      <c r="E14" s="31">
        <f t="shared" si="0"/>
        <v>4774</v>
      </c>
      <c r="F14" s="31">
        <f t="shared" si="0"/>
        <v>3103</v>
      </c>
      <c r="G14" s="31">
        <f t="shared" si="0"/>
        <v>1671</v>
      </c>
    </row>
    <row r="15" spans="1:9" ht="16.5">
      <c r="A15" s="32" t="s">
        <v>12</v>
      </c>
      <c r="B15" s="39">
        <f t="shared" ref="B15:G15" si="1">SUM(B38,B61,B84,B108)</f>
        <v>13</v>
      </c>
      <c r="C15" s="39">
        <f t="shared" si="1"/>
        <v>9</v>
      </c>
      <c r="D15" s="39">
        <f t="shared" si="1"/>
        <v>4</v>
      </c>
      <c r="E15" s="39">
        <f t="shared" si="1"/>
        <v>25</v>
      </c>
      <c r="F15" s="39">
        <f t="shared" si="1"/>
        <v>19</v>
      </c>
      <c r="G15" s="39">
        <f t="shared" si="1"/>
        <v>6</v>
      </c>
    </row>
    <row r="16" spans="1:9" ht="16.5">
      <c r="A16" s="32" t="s">
        <v>13</v>
      </c>
      <c r="B16" s="39">
        <f t="shared" ref="B16:G16" si="2">SUM(B39,B62,B85,B109)</f>
        <v>48</v>
      </c>
      <c r="C16" s="39">
        <f t="shared" si="2"/>
        <v>24</v>
      </c>
      <c r="D16" s="39">
        <f t="shared" si="2"/>
        <v>24</v>
      </c>
      <c r="E16" s="39">
        <f t="shared" si="2"/>
        <v>359</v>
      </c>
      <c r="F16" s="39">
        <f t="shared" si="2"/>
        <v>160</v>
      </c>
      <c r="G16" s="39">
        <f t="shared" si="2"/>
        <v>199</v>
      </c>
    </row>
    <row r="17" spans="1:9" ht="16.5">
      <c r="A17" s="32" t="s">
        <v>14</v>
      </c>
      <c r="B17" s="39">
        <f t="shared" ref="B17:G17" si="3">SUM(B40,B63,B86,B110)</f>
        <v>93</v>
      </c>
      <c r="C17" s="39">
        <f t="shared" si="3"/>
        <v>45</v>
      </c>
      <c r="D17" s="39">
        <f t="shared" si="3"/>
        <v>48</v>
      </c>
      <c r="E17" s="39">
        <f t="shared" si="3"/>
        <v>492</v>
      </c>
      <c r="F17" s="39">
        <f t="shared" si="3"/>
        <v>224</v>
      </c>
      <c r="G17" s="39">
        <f t="shared" si="3"/>
        <v>268</v>
      </c>
    </row>
    <row r="18" spans="1:9" ht="16.5">
      <c r="A18" s="32" t="s">
        <v>15</v>
      </c>
      <c r="B18" s="39">
        <f t="shared" ref="B18:G18" si="4">SUM(B41,B64,B87,B111)</f>
        <v>28</v>
      </c>
      <c r="C18" s="39">
        <f t="shared" si="4"/>
        <v>12</v>
      </c>
      <c r="D18" s="39">
        <f t="shared" si="4"/>
        <v>16</v>
      </c>
      <c r="E18" s="39">
        <f t="shared" si="4"/>
        <v>110</v>
      </c>
      <c r="F18" s="39">
        <f t="shared" si="4"/>
        <v>72</v>
      </c>
      <c r="G18" s="39">
        <f t="shared" si="4"/>
        <v>38</v>
      </c>
    </row>
    <row r="19" spans="1:9" ht="16.5">
      <c r="A19" s="32" t="s">
        <v>16</v>
      </c>
      <c r="B19" s="39">
        <f t="shared" ref="B19:G19" si="5">SUM(B42,B65,B88,B112)</f>
        <v>20</v>
      </c>
      <c r="C19" s="39">
        <f t="shared" si="5"/>
        <v>16</v>
      </c>
      <c r="D19" s="39">
        <f t="shared" si="5"/>
        <v>4</v>
      </c>
      <c r="E19" s="39">
        <f t="shared" si="5"/>
        <v>184</v>
      </c>
      <c r="F19" s="39">
        <f t="shared" si="5"/>
        <v>140</v>
      </c>
      <c r="G19" s="39">
        <f t="shared" si="5"/>
        <v>44</v>
      </c>
    </row>
    <row r="20" spans="1:9" ht="16.5">
      <c r="A20" s="32" t="s">
        <v>17</v>
      </c>
      <c r="B20" s="39">
        <f t="shared" ref="B20:G20" si="6">SUM(B43,B66,B89,B113)</f>
        <v>99</v>
      </c>
      <c r="C20" s="39">
        <f t="shared" si="6"/>
        <v>62</v>
      </c>
      <c r="D20" s="39">
        <f t="shared" si="6"/>
        <v>37</v>
      </c>
      <c r="E20" s="39">
        <f t="shared" si="6"/>
        <v>1023</v>
      </c>
      <c r="F20" s="39">
        <f t="shared" si="6"/>
        <v>681</v>
      </c>
      <c r="G20" s="39">
        <f t="shared" si="6"/>
        <v>342</v>
      </c>
    </row>
    <row r="21" spans="1:9" ht="16.5">
      <c r="A21" s="32" t="s">
        <v>18</v>
      </c>
      <c r="B21" s="39">
        <f t="shared" ref="B21:G21" si="7">SUM(B44,B67,B90,B114)</f>
        <v>230</v>
      </c>
      <c r="C21" s="39">
        <f t="shared" si="7"/>
        <v>152</v>
      </c>
      <c r="D21" s="39">
        <f t="shared" si="7"/>
        <v>78</v>
      </c>
      <c r="E21" s="39">
        <f t="shared" si="7"/>
        <v>1868</v>
      </c>
      <c r="F21" s="39">
        <f t="shared" si="7"/>
        <v>1367</v>
      </c>
      <c r="G21" s="39">
        <f t="shared" si="7"/>
        <v>501</v>
      </c>
    </row>
    <row r="22" spans="1:9" ht="16.5">
      <c r="A22" s="32" t="s">
        <v>19</v>
      </c>
      <c r="B22" s="39">
        <f t="shared" ref="B22:G22" si="8">SUM(B45,B68,B91,B115)</f>
        <v>148</v>
      </c>
      <c r="C22" s="39">
        <f t="shared" si="8"/>
        <v>80</v>
      </c>
      <c r="D22" s="39">
        <f t="shared" si="8"/>
        <v>68</v>
      </c>
      <c r="E22" s="39">
        <f t="shared" si="8"/>
        <v>713</v>
      </c>
      <c r="F22" s="39">
        <f t="shared" si="8"/>
        <v>440</v>
      </c>
      <c r="G22" s="39">
        <f t="shared" si="8"/>
        <v>273</v>
      </c>
    </row>
    <row r="23" spans="1:9" ht="40.5" customHeight="1"/>
    <row r="24" spans="1:9" ht="33" customHeight="1">
      <c r="A24" s="60"/>
      <c r="B24" s="60"/>
      <c r="C24" s="60"/>
      <c r="D24" s="60"/>
      <c r="E24" s="60"/>
      <c r="F24" s="60"/>
      <c r="G24" s="60"/>
      <c r="H24" s="60"/>
      <c r="I24" s="60"/>
    </row>
    <row r="26" spans="1:9" ht="52.5" customHeight="1">
      <c r="A26" s="61" t="s">
        <v>24</v>
      </c>
      <c r="B26" s="60"/>
      <c r="C26" s="60"/>
      <c r="D26" s="60"/>
      <c r="E26" s="60"/>
      <c r="F26" s="60"/>
      <c r="G26" s="60"/>
      <c r="H26" s="60"/>
      <c r="I26" s="60"/>
    </row>
    <row r="28" spans="1:9">
      <c r="A28" s="62" t="s">
        <v>26</v>
      </c>
      <c r="B28" s="60"/>
      <c r="C28" s="60"/>
      <c r="D28" s="60"/>
      <c r="E28" s="60"/>
      <c r="F28" s="60"/>
      <c r="G28" s="60"/>
      <c r="H28" s="60"/>
      <c r="I28" s="60"/>
    </row>
    <row r="29" spans="1:9">
      <c r="A29" s="62" t="s">
        <v>20</v>
      </c>
      <c r="B29" s="60"/>
      <c r="C29" s="60"/>
      <c r="D29" s="60"/>
      <c r="E29" s="60"/>
      <c r="F29" s="60"/>
      <c r="G29" s="60"/>
      <c r="H29" s="60"/>
      <c r="I29" s="60"/>
    </row>
    <row r="32" spans="1:9">
      <c r="A32" s="63" t="s">
        <v>3</v>
      </c>
      <c r="B32" s="60"/>
      <c r="C32" s="60"/>
      <c r="D32" s="60"/>
      <c r="E32" s="60"/>
      <c r="F32" s="60"/>
      <c r="G32" s="60"/>
      <c r="H32" s="60"/>
      <c r="I32" s="60"/>
    </row>
    <row r="34" spans="1:9">
      <c r="A34" s="55" t="s">
        <v>4</v>
      </c>
      <c r="B34" s="57" t="s">
        <v>5</v>
      </c>
      <c r="C34" s="65"/>
      <c r="D34" s="66"/>
      <c r="E34" s="57" t="s">
        <v>6</v>
      </c>
      <c r="F34" s="65"/>
      <c r="G34" s="66"/>
    </row>
    <row r="35" spans="1:9">
      <c r="A35" s="64"/>
      <c r="B35" s="29" t="s">
        <v>7</v>
      </c>
      <c r="C35" s="29" t="s">
        <v>8</v>
      </c>
      <c r="D35" s="29" t="s">
        <v>9</v>
      </c>
      <c r="E35" s="29" t="s">
        <v>7</v>
      </c>
      <c r="F35" s="29" t="s">
        <v>8</v>
      </c>
      <c r="G35" s="29" t="s">
        <v>9</v>
      </c>
    </row>
    <row r="36" spans="1:9" ht="16.5">
      <c r="A36" s="30" t="s">
        <v>10</v>
      </c>
      <c r="B36" s="30" t="s">
        <v>10</v>
      </c>
      <c r="C36" s="30" t="s">
        <v>10</v>
      </c>
      <c r="D36" s="30" t="s">
        <v>10</v>
      </c>
      <c r="E36" s="30" t="s">
        <v>10</v>
      </c>
      <c r="F36" s="30" t="s">
        <v>10</v>
      </c>
      <c r="G36" s="30" t="s">
        <v>10</v>
      </c>
    </row>
    <row r="37" spans="1:9" ht="16.5">
      <c r="A37" s="31" t="s">
        <v>11</v>
      </c>
      <c r="B37" s="31">
        <v>468</v>
      </c>
      <c r="C37" s="31">
        <v>278</v>
      </c>
      <c r="D37" s="31">
        <v>190</v>
      </c>
      <c r="E37" s="31">
        <v>2511</v>
      </c>
      <c r="F37" s="31">
        <v>1688</v>
      </c>
      <c r="G37" s="31">
        <v>823</v>
      </c>
    </row>
    <row r="38" spans="1:9" ht="16.5">
      <c r="A38" s="32" t="s">
        <v>12</v>
      </c>
      <c r="B38" s="32">
        <v>6</v>
      </c>
      <c r="C38" s="32">
        <v>3</v>
      </c>
      <c r="D38" s="32">
        <v>3</v>
      </c>
      <c r="E38" s="32">
        <v>8</v>
      </c>
      <c r="F38" s="32">
        <v>4</v>
      </c>
      <c r="G38" s="32">
        <v>4</v>
      </c>
    </row>
    <row r="39" spans="1:9" ht="16.5">
      <c r="A39" s="32" t="s">
        <v>13</v>
      </c>
      <c r="B39" s="32">
        <v>33</v>
      </c>
      <c r="C39" s="32">
        <v>17</v>
      </c>
      <c r="D39" s="32">
        <v>16</v>
      </c>
      <c r="E39" s="32">
        <v>192</v>
      </c>
      <c r="F39" s="32">
        <v>99</v>
      </c>
      <c r="G39" s="32">
        <v>93</v>
      </c>
    </row>
    <row r="40" spans="1:9" ht="16.5">
      <c r="A40" s="32" t="s">
        <v>14</v>
      </c>
      <c r="B40" s="32">
        <v>47</v>
      </c>
      <c r="C40" s="32">
        <v>22</v>
      </c>
      <c r="D40" s="32">
        <v>25</v>
      </c>
      <c r="E40" s="32">
        <v>244</v>
      </c>
      <c r="F40" s="32">
        <v>110</v>
      </c>
      <c r="G40" s="32">
        <v>134</v>
      </c>
    </row>
    <row r="41" spans="1:9" ht="16.5">
      <c r="A41" s="32" t="s">
        <v>15</v>
      </c>
      <c r="B41" s="32">
        <v>19</v>
      </c>
      <c r="C41" s="32">
        <v>8</v>
      </c>
      <c r="D41" s="32">
        <v>11</v>
      </c>
      <c r="E41" s="32">
        <v>38</v>
      </c>
      <c r="F41" s="32">
        <v>21</v>
      </c>
      <c r="G41" s="32">
        <v>17</v>
      </c>
    </row>
    <row r="42" spans="1:9" ht="16.5">
      <c r="A42" s="32" t="s">
        <v>16</v>
      </c>
      <c r="B42" s="32">
        <v>15</v>
      </c>
      <c r="C42" s="32">
        <v>14</v>
      </c>
      <c r="D42" s="32">
        <v>1</v>
      </c>
      <c r="E42" s="32">
        <v>80</v>
      </c>
      <c r="F42" s="32">
        <v>65</v>
      </c>
      <c r="G42" s="32">
        <v>15</v>
      </c>
    </row>
    <row r="43" spans="1:9" ht="16.5">
      <c r="A43" s="32" t="s">
        <v>17</v>
      </c>
      <c r="B43" s="32">
        <v>69</v>
      </c>
      <c r="C43" s="32">
        <v>40</v>
      </c>
      <c r="D43" s="32">
        <v>29</v>
      </c>
      <c r="E43" s="32">
        <v>555</v>
      </c>
      <c r="F43" s="32">
        <v>405</v>
      </c>
      <c r="G43" s="32">
        <v>150</v>
      </c>
    </row>
    <row r="44" spans="1:9" ht="16.5">
      <c r="A44" s="32" t="s">
        <v>18</v>
      </c>
      <c r="B44" s="32">
        <v>162</v>
      </c>
      <c r="C44" s="32">
        <v>108</v>
      </c>
      <c r="D44" s="32">
        <v>54</v>
      </c>
      <c r="E44" s="32">
        <v>986</v>
      </c>
      <c r="F44" s="32">
        <v>750</v>
      </c>
      <c r="G44" s="32">
        <v>236</v>
      </c>
    </row>
    <row r="45" spans="1:9" ht="16.5">
      <c r="A45" s="32" t="s">
        <v>19</v>
      </c>
      <c r="B45" s="32">
        <v>117</v>
      </c>
      <c r="C45" s="32">
        <v>66</v>
      </c>
      <c r="D45" s="32">
        <v>51</v>
      </c>
      <c r="E45" s="32">
        <v>408</v>
      </c>
      <c r="F45" s="32">
        <v>234</v>
      </c>
      <c r="G45" s="32">
        <v>174</v>
      </c>
    </row>
    <row r="47" spans="1:9">
      <c r="A47" s="51"/>
      <c r="B47" s="51"/>
      <c r="C47" s="51"/>
      <c r="D47" s="51"/>
      <c r="E47" s="51"/>
      <c r="F47" s="51"/>
      <c r="G47" s="51"/>
      <c r="H47" s="51"/>
      <c r="I47" s="51"/>
    </row>
    <row r="48" spans="1:9">
      <c r="A48" s="27"/>
      <c r="B48" s="27"/>
      <c r="C48" s="27"/>
      <c r="D48" s="27"/>
      <c r="E48" s="27"/>
      <c r="F48" s="27"/>
      <c r="G48" s="27"/>
      <c r="H48" s="27"/>
      <c r="I48" s="27"/>
    </row>
    <row r="49" spans="1:9" ht="39.75" customHeight="1">
      <c r="A49" s="52" t="s">
        <v>0</v>
      </c>
      <c r="B49" s="51"/>
      <c r="C49" s="51"/>
      <c r="D49" s="51"/>
      <c r="E49" s="51"/>
      <c r="F49" s="51"/>
      <c r="G49" s="51"/>
      <c r="H49" s="51"/>
      <c r="I49" s="51"/>
    </row>
    <row r="50" spans="1:9">
      <c r="A50" s="27"/>
      <c r="B50" s="27"/>
      <c r="C50" s="27"/>
      <c r="D50" s="27"/>
      <c r="E50" s="27"/>
      <c r="F50" s="27"/>
      <c r="G50" s="27"/>
      <c r="H50" s="27"/>
      <c r="I50" s="27"/>
    </row>
    <row r="51" spans="1:9">
      <c r="A51" s="53" t="s">
        <v>26</v>
      </c>
      <c r="B51" s="51"/>
      <c r="C51" s="51"/>
      <c r="D51" s="51"/>
      <c r="E51" s="51"/>
      <c r="F51" s="51"/>
      <c r="G51" s="51"/>
      <c r="H51" s="51"/>
      <c r="I51" s="51"/>
    </row>
    <row r="52" spans="1:9">
      <c r="A52" s="53" t="s">
        <v>21</v>
      </c>
      <c r="B52" s="51"/>
      <c r="C52" s="51"/>
      <c r="D52" s="51"/>
      <c r="E52" s="51"/>
      <c r="F52" s="51"/>
      <c r="G52" s="51"/>
      <c r="H52" s="51"/>
      <c r="I52" s="51"/>
    </row>
    <row r="53" spans="1:9">
      <c r="A53" s="27"/>
      <c r="B53" s="27"/>
      <c r="C53" s="27"/>
      <c r="D53" s="27"/>
      <c r="E53" s="27"/>
      <c r="F53" s="27"/>
      <c r="G53" s="27"/>
      <c r="H53" s="27"/>
      <c r="I53" s="27"/>
    </row>
    <row r="54" spans="1:9">
      <c r="A54" s="27"/>
      <c r="B54" s="27"/>
      <c r="C54" s="27"/>
      <c r="D54" s="27"/>
      <c r="E54" s="27"/>
      <c r="F54" s="27"/>
      <c r="G54" s="27"/>
      <c r="H54" s="27"/>
      <c r="I54" s="27"/>
    </row>
    <row r="55" spans="1:9">
      <c r="A55" s="54" t="s">
        <v>3</v>
      </c>
      <c r="B55" s="51"/>
      <c r="C55" s="51"/>
      <c r="D55" s="51"/>
      <c r="E55" s="51"/>
      <c r="F55" s="51"/>
      <c r="G55" s="51"/>
      <c r="H55" s="51"/>
      <c r="I55" s="51"/>
    </row>
    <row r="56" spans="1:9">
      <c r="A56" s="27"/>
      <c r="B56" s="27"/>
      <c r="C56" s="27"/>
      <c r="D56" s="27"/>
      <c r="E56" s="27"/>
      <c r="F56" s="27"/>
      <c r="G56" s="27"/>
      <c r="H56" s="27"/>
      <c r="I56" s="27"/>
    </row>
    <row r="57" spans="1:9">
      <c r="A57" s="55" t="s">
        <v>4</v>
      </c>
      <c r="B57" s="57" t="s">
        <v>5</v>
      </c>
      <c r="C57" s="58"/>
      <c r="D57" s="59"/>
      <c r="E57" s="57" t="s">
        <v>6</v>
      </c>
      <c r="F57" s="58"/>
      <c r="G57" s="59"/>
      <c r="H57" s="27"/>
      <c r="I57" s="27"/>
    </row>
    <row r="58" spans="1:9">
      <c r="A58" s="56"/>
      <c r="B58" s="23" t="s">
        <v>7</v>
      </c>
      <c r="C58" s="23" t="s">
        <v>8</v>
      </c>
      <c r="D58" s="23" t="s">
        <v>9</v>
      </c>
      <c r="E58" s="23" t="s">
        <v>7</v>
      </c>
      <c r="F58" s="23" t="s">
        <v>8</v>
      </c>
      <c r="G58" s="23" t="s">
        <v>9</v>
      </c>
      <c r="H58" s="27"/>
      <c r="I58" s="27"/>
    </row>
    <row r="59" spans="1:9" ht="16.5">
      <c r="A59" s="24" t="s">
        <v>10</v>
      </c>
      <c r="B59" s="24" t="s">
        <v>10</v>
      </c>
      <c r="C59" s="24" t="s">
        <v>10</v>
      </c>
      <c r="D59" s="24" t="s">
        <v>10</v>
      </c>
      <c r="E59" s="24" t="s">
        <v>10</v>
      </c>
      <c r="F59" s="24" t="s">
        <v>10</v>
      </c>
      <c r="G59" s="24" t="s">
        <v>10</v>
      </c>
      <c r="H59" s="27"/>
      <c r="I59" s="27"/>
    </row>
    <row r="60" spans="1:9" ht="16.5">
      <c r="A60" s="25" t="s">
        <v>11</v>
      </c>
      <c r="B60" s="25">
        <v>86</v>
      </c>
      <c r="C60" s="25">
        <v>51</v>
      </c>
      <c r="D60" s="25">
        <v>35</v>
      </c>
      <c r="E60" s="25">
        <v>1143</v>
      </c>
      <c r="F60" s="25">
        <v>729</v>
      </c>
      <c r="G60" s="25">
        <v>414</v>
      </c>
      <c r="H60" s="27"/>
      <c r="I60" s="27"/>
    </row>
    <row r="61" spans="1:9" ht="16.5">
      <c r="A61" s="26" t="s">
        <v>12</v>
      </c>
      <c r="B61" s="26">
        <v>4</v>
      </c>
      <c r="C61" s="26">
        <v>3</v>
      </c>
      <c r="D61" s="26">
        <v>1</v>
      </c>
      <c r="E61" s="26">
        <v>12</v>
      </c>
      <c r="F61" s="26">
        <v>10</v>
      </c>
      <c r="G61" s="26">
        <v>2</v>
      </c>
      <c r="H61" s="27"/>
      <c r="I61" s="27"/>
    </row>
    <row r="62" spans="1:9" ht="16.5">
      <c r="A62" s="26" t="s">
        <v>13</v>
      </c>
      <c r="B62" s="26">
        <v>13</v>
      </c>
      <c r="C62" s="26">
        <v>6</v>
      </c>
      <c r="D62" s="26">
        <v>7</v>
      </c>
      <c r="E62" s="26">
        <v>92</v>
      </c>
      <c r="F62" s="26">
        <v>25</v>
      </c>
      <c r="G62" s="26">
        <v>67</v>
      </c>
      <c r="H62" s="27"/>
      <c r="I62" s="27"/>
    </row>
    <row r="63" spans="1:9" ht="16.5">
      <c r="A63" s="26" t="s">
        <v>14</v>
      </c>
      <c r="B63" s="26">
        <v>32</v>
      </c>
      <c r="C63" s="26">
        <v>16</v>
      </c>
      <c r="D63" s="26">
        <v>16</v>
      </c>
      <c r="E63" s="26">
        <v>139</v>
      </c>
      <c r="F63" s="26">
        <v>64</v>
      </c>
      <c r="G63" s="26">
        <v>75</v>
      </c>
      <c r="H63" s="27"/>
      <c r="I63" s="27"/>
    </row>
    <row r="64" spans="1:9" ht="16.5">
      <c r="A64" s="26" t="s">
        <v>15</v>
      </c>
      <c r="B64" s="26">
        <v>3</v>
      </c>
      <c r="C64" s="26">
        <v>2</v>
      </c>
      <c r="D64" s="26">
        <v>1</v>
      </c>
      <c r="E64" s="26">
        <v>36</v>
      </c>
      <c r="F64" s="26">
        <v>30</v>
      </c>
      <c r="G64" s="26">
        <v>6</v>
      </c>
      <c r="H64" s="27"/>
      <c r="I64" s="27"/>
    </row>
    <row r="65" spans="1:9" ht="16.5">
      <c r="A65" s="26" t="s">
        <v>16</v>
      </c>
      <c r="B65" s="26">
        <v>1</v>
      </c>
      <c r="C65" s="26">
        <v>0</v>
      </c>
      <c r="D65" s="26">
        <v>1</v>
      </c>
      <c r="E65" s="26">
        <v>28</v>
      </c>
      <c r="F65" s="26">
        <v>16</v>
      </c>
      <c r="G65" s="26">
        <v>12</v>
      </c>
      <c r="H65" s="27"/>
      <c r="I65" s="27"/>
    </row>
    <row r="66" spans="1:9" ht="16.5">
      <c r="A66" s="26" t="s">
        <v>17</v>
      </c>
      <c r="B66" s="26">
        <v>4</v>
      </c>
      <c r="C66" s="26">
        <v>4</v>
      </c>
      <c r="D66" s="26">
        <v>0</v>
      </c>
      <c r="E66" s="26">
        <v>211</v>
      </c>
      <c r="F66" s="26">
        <v>144</v>
      </c>
      <c r="G66" s="26">
        <v>67</v>
      </c>
      <c r="H66" s="27"/>
      <c r="I66" s="27"/>
    </row>
    <row r="67" spans="1:9" ht="16.5">
      <c r="A67" s="26" t="s">
        <v>18</v>
      </c>
      <c r="B67" s="26">
        <v>19</v>
      </c>
      <c r="C67" s="26">
        <v>11</v>
      </c>
      <c r="D67" s="26">
        <v>8</v>
      </c>
      <c r="E67" s="26">
        <v>441</v>
      </c>
      <c r="F67" s="26">
        <v>304</v>
      </c>
      <c r="G67" s="26">
        <v>137</v>
      </c>
      <c r="H67" s="27"/>
      <c r="I67" s="27"/>
    </row>
    <row r="68" spans="1:9" ht="16.5">
      <c r="A68" s="26" t="s">
        <v>19</v>
      </c>
      <c r="B68" s="26">
        <v>10</v>
      </c>
      <c r="C68" s="26">
        <v>9</v>
      </c>
      <c r="D68" s="26">
        <v>1</v>
      </c>
      <c r="E68" s="26">
        <v>184</v>
      </c>
      <c r="F68" s="26">
        <v>136</v>
      </c>
      <c r="G68" s="26">
        <v>48</v>
      </c>
      <c r="H68" s="27"/>
      <c r="I68" s="27"/>
    </row>
    <row r="70" spans="1:9">
      <c r="A70" s="51"/>
      <c r="B70" s="51"/>
      <c r="C70" s="51"/>
      <c r="D70" s="51"/>
      <c r="E70" s="51"/>
      <c r="F70" s="51"/>
      <c r="G70" s="51"/>
      <c r="H70" s="51"/>
      <c r="I70" s="51"/>
    </row>
    <row r="71" spans="1:9">
      <c r="A71" s="27"/>
      <c r="B71" s="27"/>
      <c r="C71" s="27"/>
      <c r="D71" s="27"/>
      <c r="E71" s="27"/>
      <c r="F71" s="27"/>
      <c r="G71" s="27"/>
      <c r="H71" s="27"/>
      <c r="I71" s="27"/>
    </row>
    <row r="72" spans="1:9" ht="43.5" customHeight="1">
      <c r="A72" s="52" t="s">
        <v>0</v>
      </c>
      <c r="B72" s="51"/>
      <c r="C72" s="51"/>
      <c r="D72" s="51"/>
      <c r="E72" s="51"/>
      <c r="F72" s="51"/>
      <c r="G72" s="51"/>
      <c r="H72" s="51"/>
      <c r="I72" s="51"/>
    </row>
    <row r="73" spans="1:9">
      <c r="A73" s="27"/>
      <c r="B73" s="27"/>
      <c r="C73" s="27"/>
      <c r="D73" s="27"/>
      <c r="E73" s="27"/>
      <c r="F73" s="27"/>
      <c r="G73" s="27"/>
      <c r="H73" s="27"/>
      <c r="I73" s="27"/>
    </row>
    <row r="74" spans="1:9">
      <c r="A74" s="53" t="s">
        <v>26</v>
      </c>
      <c r="B74" s="51"/>
      <c r="C74" s="51"/>
      <c r="D74" s="51"/>
      <c r="E74" s="51"/>
      <c r="F74" s="51"/>
      <c r="G74" s="51"/>
      <c r="H74" s="51"/>
      <c r="I74" s="51"/>
    </row>
    <row r="75" spans="1:9">
      <c r="A75" s="53" t="s">
        <v>22</v>
      </c>
      <c r="B75" s="51"/>
      <c r="C75" s="51"/>
      <c r="D75" s="51"/>
      <c r="E75" s="51"/>
      <c r="F75" s="51"/>
      <c r="G75" s="51"/>
      <c r="H75" s="51"/>
      <c r="I75" s="51"/>
    </row>
    <row r="76" spans="1:9">
      <c r="A76" s="27"/>
      <c r="B76" s="27"/>
      <c r="C76" s="27"/>
      <c r="D76" s="27"/>
      <c r="E76" s="27"/>
      <c r="F76" s="27"/>
      <c r="G76" s="27"/>
      <c r="H76" s="27"/>
      <c r="I76" s="27"/>
    </row>
    <row r="77" spans="1:9">
      <c r="A77" s="27"/>
      <c r="B77" s="27"/>
      <c r="C77" s="27"/>
      <c r="D77" s="27"/>
      <c r="E77" s="27"/>
      <c r="F77" s="27"/>
      <c r="G77" s="27"/>
      <c r="H77" s="27"/>
      <c r="I77" s="27"/>
    </row>
    <row r="78" spans="1:9">
      <c r="A78" s="54" t="s">
        <v>3</v>
      </c>
      <c r="B78" s="51"/>
      <c r="C78" s="51"/>
      <c r="D78" s="51"/>
      <c r="E78" s="51"/>
      <c r="F78" s="51"/>
      <c r="G78" s="51"/>
      <c r="H78" s="51"/>
      <c r="I78" s="51"/>
    </row>
    <row r="79" spans="1:9">
      <c r="A79" s="27"/>
      <c r="B79" s="27"/>
      <c r="C79" s="27"/>
      <c r="D79" s="27"/>
      <c r="E79" s="27"/>
      <c r="F79" s="27"/>
      <c r="G79" s="27"/>
      <c r="H79" s="27"/>
      <c r="I79" s="27"/>
    </row>
    <row r="80" spans="1:9" ht="15" customHeight="1">
      <c r="A80" s="67" t="s">
        <v>4</v>
      </c>
      <c r="B80" s="69" t="s">
        <v>5</v>
      </c>
      <c r="C80" s="70"/>
      <c r="D80" s="71"/>
      <c r="E80" s="69" t="s">
        <v>6</v>
      </c>
      <c r="F80" s="70"/>
      <c r="G80" s="71"/>
      <c r="H80" s="27"/>
      <c r="I80" s="27"/>
    </row>
    <row r="81" spans="1:9">
      <c r="A81" s="68"/>
      <c r="B81" s="35" t="s">
        <v>7</v>
      </c>
      <c r="C81" s="35" t="s">
        <v>8</v>
      </c>
      <c r="D81" s="35" t="s">
        <v>9</v>
      </c>
      <c r="E81" s="35" t="s">
        <v>7</v>
      </c>
      <c r="F81" s="35" t="s">
        <v>8</v>
      </c>
      <c r="G81" s="35" t="s">
        <v>9</v>
      </c>
      <c r="H81" s="27"/>
      <c r="I81" s="27"/>
    </row>
    <row r="82" spans="1:9" ht="16.5">
      <c r="A82" s="36" t="s">
        <v>10</v>
      </c>
      <c r="B82" s="36" t="s">
        <v>10</v>
      </c>
      <c r="C82" s="36" t="s">
        <v>10</v>
      </c>
      <c r="D82" s="36" t="s">
        <v>10</v>
      </c>
      <c r="E82" s="36" t="s">
        <v>10</v>
      </c>
      <c r="F82" s="36" t="s">
        <v>10</v>
      </c>
      <c r="G82" s="36" t="s">
        <v>10</v>
      </c>
      <c r="H82" s="27"/>
      <c r="I82" s="27"/>
    </row>
    <row r="83" spans="1:9" ht="16.5">
      <c r="A83" s="37" t="s">
        <v>11</v>
      </c>
      <c r="B83" s="37">
        <v>96</v>
      </c>
      <c r="C83" s="37">
        <v>54</v>
      </c>
      <c r="D83" s="37">
        <v>42</v>
      </c>
      <c r="E83" s="37">
        <v>887</v>
      </c>
      <c r="F83" s="37">
        <v>531</v>
      </c>
      <c r="G83" s="37">
        <v>356</v>
      </c>
      <c r="H83" s="27"/>
      <c r="I83" s="27"/>
    </row>
    <row r="84" spans="1:9" ht="16.5">
      <c r="A84" s="38" t="s">
        <v>12</v>
      </c>
      <c r="B84" s="38">
        <v>2</v>
      </c>
      <c r="C84" s="38">
        <v>2</v>
      </c>
      <c r="D84" s="38">
        <v>0</v>
      </c>
      <c r="E84" s="38">
        <v>2</v>
      </c>
      <c r="F84" s="38">
        <v>2</v>
      </c>
      <c r="G84" s="38">
        <v>0</v>
      </c>
      <c r="H84" s="27"/>
      <c r="I84" s="27"/>
    </row>
    <row r="85" spans="1:9" ht="16.5">
      <c r="A85" s="38" t="s">
        <v>13</v>
      </c>
      <c r="B85" s="38">
        <v>1</v>
      </c>
      <c r="C85" s="38">
        <v>0</v>
      </c>
      <c r="D85" s="38">
        <v>1</v>
      </c>
      <c r="E85" s="38">
        <v>38</v>
      </c>
      <c r="F85" s="38">
        <v>23</v>
      </c>
      <c r="G85" s="38">
        <v>15</v>
      </c>
      <c r="H85" s="27"/>
      <c r="I85" s="27"/>
    </row>
    <row r="86" spans="1:9" ht="16.5">
      <c r="A86" s="38" t="s">
        <v>14</v>
      </c>
      <c r="B86" s="38">
        <v>14</v>
      </c>
      <c r="C86" s="38">
        <v>7</v>
      </c>
      <c r="D86" s="38">
        <v>7</v>
      </c>
      <c r="E86" s="38">
        <v>72</v>
      </c>
      <c r="F86" s="38">
        <v>30</v>
      </c>
      <c r="G86" s="38">
        <v>42</v>
      </c>
      <c r="H86" s="27"/>
      <c r="I86" s="27"/>
    </row>
    <row r="87" spans="1:9" ht="16.5">
      <c r="A87" s="38" t="s">
        <v>15</v>
      </c>
      <c r="B87" s="38">
        <v>6</v>
      </c>
      <c r="C87" s="38">
        <v>2</v>
      </c>
      <c r="D87" s="38">
        <v>4</v>
      </c>
      <c r="E87" s="38">
        <v>24</v>
      </c>
      <c r="F87" s="38">
        <v>14</v>
      </c>
      <c r="G87" s="38">
        <v>10</v>
      </c>
      <c r="H87" s="27"/>
      <c r="I87" s="27"/>
    </row>
    <row r="88" spans="1:9" ht="16.5">
      <c r="A88" s="38" t="s">
        <v>16</v>
      </c>
      <c r="B88" s="38">
        <v>2</v>
      </c>
      <c r="C88" s="38">
        <v>1</v>
      </c>
      <c r="D88" s="38">
        <v>1</v>
      </c>
      <c r="E88" s="38">
        <v>63</v>
      </c>
      <c r="F88" s="38">
        <v>50</v>
      </c>
      <c r="G88" s="38">
        <v>13</v>
      </c>
      <c r="H88" s="27"/>
      <c r="I88" s="27"/>
    </row>
    <row r="89" spans="1:9" ht="16.5">
      <c r="A89" s="38" t="s">
        <v>17</v>
      </c>
      <c r="B89" s="38">
        <v>21</v>
      </c>
      <c r="C89" s="38">
        <v>13</v>
      </c>
      <c r="D89" s="38">
        <v>8</v>
      </c>
      <c r="E89" s="38">
        <v>216</v>
      </c>
      <c r="F89" s="38">
        <v>96</v>
      </c>
      <c r="G89" s="38">
        <v>120</v>
      </c>
      <c r="H89" s="27"/>
      <c r="I89" s="27"/>
    </row>
    <row r="90" spans="1:9" ht="16.5">
      <c r="A90" s="38" t="s">
        <v>18</v>
      </c>
      <c r="B90" s="38">
        <v>40</v>
      </c>
      <c r="C90" s="38">
        <v>26</v>
      </c>
      <c r="D90" s="38">
        <v>14</v>
      </c>
      <c r="E90" s="38">
        <v>377</v>
      </c>
      <c r="F90" s="38">
        <v>257</v>
      </c>
      <c r="G90" s="38">
        <v>120</v>
      </c>
      <c r="H90" s="27"/>
      <c r="I90" s="27"/>
    </row>
    <row r="91" spans="1:9" ht="16.5">
      <c r="A91" s="38" t="s">
        <v>19</v>
      </c>
      <c r="B91" s="38">
        <v>10</v>
      </c>
      <c r="C91" s="38">
        <v>3</v>
      </c>
      <c r="D91" s="38">
        <v>7</v>
      </c>
      <c r="E91" s="38">
        <v>95</v>
      </c>
      <c r="F91" s="38">
        <v>59</v>
      </c>
      <c r="G91" s="38">
        <v>36</v>
      </c>
      <c r="H91" s="27"/>
      <c r="I91" s="27"/>
    </row>
    <row r="94" spans="1:9">
      <c r="A94" s="51"/>
      <c r="B94" s="51"/>
      <c r="C94" s="51"/>
      <c r="D94" s="51"/>
      <c r="E94" s="51"/>
      <c r="F94" s="51"/>
      <c r="G94" s="51"/>
      <c r="H94" s="51"/>
      <c r="I94" s="51"/>
    </row>
    <row r="95" spans="1:9">
      <c r="A95" s="27"/>
      <c r="B95" s="27"/>
      <c r="C95" s="27"/>
      <c r="D95" s="27"/>
      <c r="E95" s="27"/>
      <c r="F95" s="27"/>
      <c r="G95" s="27"/>
      <c r="H95" s="27"/>
      <c r="I95" s="27"/>
    </row>
    <row r="96" spans="1:9" ht="45" customHeight="1">
      <c r="A96" s="52" t="s">
        <v>0</v>
      </c>
      <c r="B96" s="51"/>
      <c r="C96" s="51"/>
      <c r="D96" s="51"/>
      <c r="E96" s="51"/>
      <c r="F96" s="51"/>
      <c r="G96" s="51"/>
      <c r="H96" s="51"/>
      <c r="I96" s="51"/>
    </row>
    <row r="97" spans="1:9">
      <c r="A97" s="27"/>
      <c r="B97" s="27"/>
      <c r="C97" s="27"/>
      <c r="D97" s="27"/>
      <c r="E97" s="27"/>
      <c r="F97" s="27"/>
      <c r="G97" s="27"/>
      <c r="H97" s="27"/>
      <c r="I97" s="27"/>
    </row>
    <row r="98" spans="1:9">
      <c r="A98" s="53" t="s">
        <v>26</v>
      </c>
      <c r="B98" s="51"/>
      <c r="C98" s="51"/>
      <c r="D98" s="51"/>
      <c r="E98" s="51"/>
      <c r="F98" s="51"/>
      <c r="G98" s="51"/>
      <c r="H98" s="51"/>
      <c r="I98" s="51"/>
    </row>
    <row r="99" spans="1:9">
      <c r="A99" s="53" t="s">
        <v>23</v>
      </c>
      <c r="B99" s="51"/>
      <c r="C99" s="51"/>
      <c r="D99" s="51"/>
      <c r="E99" s="51"/>
      <c r="F99" s="51"/>
      <c r="G99" s="51"/>
      <c r="H99" s="51"/>
      <c r="I99" s="51"/>
    </row>
    <row r="100" spans="1:9">
      <c r="A100" s="27"/>
      <c r="B100" s="27"/>
      <c r="C100" s="27"/>
      <c r="D100" s="27"/>
      <c r="E100" s="27"/>
      <c r="F100" s="27"/>
      <c r="G100" s="27"/>
      <c r="H100" s="27"/>
      <c r="I100" s="27"/>
    </row>
    <row r="101" spans="1:9">
      <c r="A101" s="27"/>
      <c r="B101" s="27"/>
      <c r="C101" s="27"/>
      <c r="D101" s="27"/>
      <c r="E101" s="27"/>
      <c r="F101" s="27"/>
      <c r="G101" s="27"/>
      <c r="H101" s="27"/>
      <c r="I101" s="27"/>
    </row>
    <row r="102" spans="1:9">
      <c r="A102" s="54" t="s">
        <v>3</v>
      </c>
      <c r="B102" s="51"/>
      <c r="C102" s="51"/>
      <c r="D102" s="51"/>
      <c r="E102" s="51"/>
      <c r="F102" s="51"/>
      <c r="G102" s="51"/>
      <c r="H102" s="51"/>
      <c r="I102" s="51"/>
    </row>
    <row r="103" spans="1:9">
      <c r="A103" s="27"/>
      <c r="B103" s="27"/>
      <c r="C103" s="27"/>
      <c r="D103" s="27"/>
      <c r="E103" s="27"/>
      <c r="F103" s="27"/>
      <c r="G103" s="27"/>
      <c r="H103" s="27"/>
      <c r="I103" s="27"/>
    </row>
    <row r="104" spans="1:9">
      <c r="A104" s="55" t="s">
        <v>4</v>
      </c>
      <c r="B104" s="57" t="s">
        <v>5</v>
      </c>
      <c r="C104" s="58"/>
      <c r="D104" s="59"/>
      <c r="E104" s="57" t="s">
        <v>6</v>
      </c>
      <c r="F104" s="58"/>
      <c r="G104" s="59"/>
      <c r="H104" s="27"/>
      <c r="I104" s="27"/>
    </row>
    <row r="105" spans="1:9">
      <c r="A105" s="56"/>
      <c r="B105" s="23" t="s">
        <v>7</v>
      </c>
      <c r="C105" s="23" t="s">
        <v>8</v>
      </c>
      <c r="D105" s="23" t="s">
        <v>9</v>
      </c>
      <c r="E105" s="23" t="s">
        <v>7</v>
      </c>
      <c r="F105" s="23" t="s">
        <v>8</v>
      </c>
      <c r="G105" s="23" t="s">
        <v>9</v>
      </c>
      <c r="H105" s="27"/>
      <c r="I105" s="27"/>
    </row>
    <row r="106" spans="1:9" ht="16.5">
      <c r="A106" s="24" t="s">
        <v>10</v>
      </c>
      <c r="B106" s="24" t="s">
        <v>10</v>
      </c>
      <c r="C106" s="24" t="s">
        <v>10</v>
      </c>
      <c r="D106" s="24" t="s">
        <v>10</v>
      </c>
      <c r="E106" s="24" t="s">
        <v>10</v>
      </c>
      <c r="F106" s="24" t="s">
        <v>10</v>
      </c>
      <c r="G106" s="24" t="s">
        <v>10</v>
      </c>
      <c r="H106" s="27"/>
      <c r="I106" s="27"/>
    </row>
    <row r="107" spans="1:9" ht="16.5">
      <c r="A107" s="25" t="s">
        <v>11</v>
      </c>
      <c r="B107" s="25">
        <v>29</v>
      </c>
      <c r="C107" s="25">
        <v>17</v>
      </c>
      <c r="D107" s="25">
        <v>12</v>
      </c>
      <c r="E107" s="25">
        <v>233</v>
      </c>
      <c r="F107" s="25">
        <v>155</v>
      </c>
      <c r="G107" s="25">
        <v>78</v>
      </c>
      <c r="H107" s="27"/>
      <c r="I107" s="27"/>
    </row>
    <row r="108" spans="1:9" ht="16.5">
      <c r="A108" s="26" t="s">
        <v>12</v>
      </c>
      <c r="B108" s="26">
        <v>1</v>
      </c>
      <c r="C108" s="26">
        <v>1</v>
      </c>
      <c r="D108" s="26">
        <v>0</v>
      </c>
      <c r="E108" s="26">
        <v>3</v>
      </c>
      <c r="F108" s="26">
        <v>3</v>
      </c>
      <c r="G108" s="26">
        <v>0</v>
      </c>
      <c r="H108" s="27"/>
      <c r="I108" s="27"/>
    </row>
    <row r="109" spans="1:9" ht="16.5">
      <c r="A109" s="26" t="s">
        <v>13</v>
      </c>
      <c r="B109" s="26">
        <v>1</v>
      </c>
      <c r="C109" s="26">
        <v>1</v>
      </c>
      <c r="D109" s="26">
        <v>0</v>
      </c>
      <c r="E109" s="26">
        <v>37</v>
      </c>
      <c r="F109" s="26">
        <v>13</v>
      </c>
      <c r="G109" s="26">
        <v>24</v>
      </c>
      <c r="H109" s="27"/>
      <c r="I109" s="27"/>
    </row>
    <row r="110" spans="1:9" ht="16.5">
      <c r="A110" s="26" t="s">
        <v>14</v>
      </c>
      <c r="B110" s="26">
        <v>0</v>
      </c>
      <c r="C110" s="26">
        <v>0</v>
      </c>
      <c r="D110" s="26">
        <v>0</v>
      </c>
      <c r="E110" s="26">
        <v>37</v>
      </c>
      <c r="F110" s="26">
        <v>20</v>
      </c>
      <c r="G110" s="26">
        <v>17</v>
      </c>
      <c r="H110" s="27"/>
      <c r="I110" s="27"/>
    </row>
    <row r="111" spans="1:9" ht="16.5">
      <c r="A111" s="26" t="s">
        <v>15</v>
      </c>
      <c r="B111" s="26">
        <v>0</v>
      </c>
      <c r="C111" s="26">
        <v>0</v>
      </c>
      <c r="D111" s="26">
        <v>0</v>
      </c>
      <c r="E111" s="26">
        <v>12</v>
      </c>
      <c r="F111" s="26">
        <v>7</v>
      </c>
      <c r="G111" s="26">
        <v>5</v>
      </c>
      <c r="H111" s="27"/>
      <c r="I111" s="27"/>
    </row>
    <row r="112" spans="1:9" ht="16.5">
      <c r="A112" s="26" t="s">
        <v>16</v>
      </c>
      <c r="B112" s="26">
        <v>2</v>
      </c>
      <c r="C112" s="26">
        <v>1</v>
      </c>
      <c r="D112" s="26">
        <v>1</v>
      </c>
      <c r="E112" s="26">
        <v>13</v>
      </c>
      <c r="F112" s="26">
        <v>9</v>
      </c>
      <c r="G112" s="26">
        <v>4</v>
      </c>
      <c r="H112" s="27"/>
      <c r="I112" s="27"/>
    </row>
    <row r="113" spans="1:9" ht="16.5">
      <c r="A113" s="26" t="s">
        <v>17</v>
      </c>
      <c r="B113" s="26">
        <v>5</v>
      </c>
      <c r="C113" s="26">
        <v>5</v>
      </c>
      <c r="D113" s="26">
        <v>0</v>
      </c>
      <c r="E113" s="26">
        <v>41</v>
      </c>
      <c r="F113" s="26">
        <v>36</v>
      </c>
      <c r="G113" s="26">
        <v>5</v>
      </c>
      <c r="H113" s="27"/>
      <c r="I113" s="27"/>
    </row>
    <row r="114" spans="1:9" ht="16.5">
      <c r="A114" s="26" t="s">
        <v>18</v>
      </c>
      <c r="B114" s="26">
        <v>9</v>
      </c>
      <c r="C114" s="26">
        <v>7</v>
      </c>
      <c r="D114" s="26">
        <v>2</v>
      </c>
      <c r="E114" s="26">
        <v>64</v>
      </c>
      <c r="F114" s="26">
        <v>56</v>
      </c>
      <c r="G114" s="26">
        <v>8</v>
      </c>
      <c r="H114" s="27"/>
      <c r="I114" s="27"/>
    </row>
    <row r="115" spans="1:9" ht="16.5">
      <c r="A115" s="26" t="s">
        <v>19</v>
      </c>
      <c r="B115" s="26">
        <v>11</v>
      </c>
      <c r="C115" s="26">
        <v>2</v>
      </c>
      <c r="D115" s="26">
        <v>9</v>
      </c>
      <c r="E115" s="26">
        <v>26</v>
      </c>
      <c r="F115" s="26">
        <v>11</v>
      </c>
      <c r="G115" s="26">
        <v>15</v>
      </c>
      <c r="H115" s="27"/>
      <c r="I115" s="27"/>
    </row>
  </sheetData>
  <mergeCells count="40">
    <mergeCell ref="A51:I51"/>
    <mergeCell ref="A52:I52"/>
    <mergeCell ref="A55:I55"/>
    <mergeCell ref="A104:A105"/>
    <mergeCell ref="B104:D104"/>
    <mergeCell ref="E104:G104"/>
    <mergeCell ref="A70:I70"/>
    <mergeCell ref="A72:I72"/>
    <mergeCell ref="A74:I74"/>
    <mergeCell ref="A75:I75"/>
    <mergeCell ref="A78:I78"/>
    <mergeCell ref="A94:I94"/>
    <mergeCell ref="A96:I96"/>
    <mergeCell ref="A98:I98"/>
    <mergeCell ref="A99:I99"/>
    <mergeCell ref="E80:G80"/>
    <mergeCell ref="A102:I102"/>
    <mergeCell ref="A80:A81"/>
    <mergeCell ref="B80:D80"/>
    <mergeCell ref="A1:I1"/>
    <mergeCell ref="A3:I3"/>
    <mergeCell ref="A5:I5"/>
    <mergeCell ref="A6:I6"/>
    <mergeCell ref="A9:I9"/>
    <mergeCell ref="A11:A12"/>
    <mergeCell ref="B11:D11"/>
    <mergeCell ref="E11:G11"/>
    <mergeCell ref="A57:A58"/>
    <mergeCell ref="B57:D57"/>
    <mergeCell ref="E57:G57"/>
    <mergeCell ref="A24:I24"/>
    <mergeCell ref="A26:I26"/>
    <mergeCell ref="A47:I47"/>
    <mergeCell ref="A49:I49"/>
    <mergeCell ref="A28:I28"/>
    <mergeCell ref="A29:I29"/>
    <mergeCell ref="A32:I32"/>
    <mergeCell ref="A34:A35"/>
    <mergeCell ref="B34:D34"/>
    <mergeCell ref="E34:G34"/>
  </mergeCells>
  <pageMargins left="0.98425196850393704" right="0.98425196850393704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5"/>
  <sheetViews>
    <sheetView showGridLines="0" zoomScale="80" zoomScaleNormal="80" workbookViewId="0">
      <pane ySplit="7" topLeftCell="A8" activePane="bottomLeft" state="frozen"/>
      <selection pane="bottomLeft" activeCell="D18" sqref="D18"/>
    </sheetView>
  </sheetViews>
  <sheetFormatPr baseColWidth="10" defaultRowHeight="15"/>
  <cols>
    <col min="1" max="1" width="31.5703125" style="34" customWidth="1"/>
    <col min="2" max="7" width="13.7109375" style="34" customWidth="1"/>
    <col min="8" max="8" width="0" style="34" hidden="1" customWidth="1"/>
    <col min="9" max="9" width="7.28515625" style="34" customWidth="1"/>
    <col min="10" max="16384" width="11.42578125" style="34"/>
  </cols>
  <sheetData>
    <row r="1" spans="1:9" ht="33.75" customHeight="1">
      <c r="A1" s="60"/>
      <c r="B1" s="60"/>
      <c r="C1" s="60"/>
      <c r="D1" s="60"/>
      <c r="E1" s="60"/>
      <c r="F1" s="60"/>
      <c r="G1" s="60"/>
      <c r="H1" s="60"/>
      <c r="I1" s="60"/>
    </row>
    <row r="2" spans="1:9" ht="23.65" customHeight="1"/>
    <row r="3" spans="1:9" ht="46.5" customHeight="1">
      <c r="A3" s="61" t="s">
        <v>0</v>
      </c>
      <c r="B3" s="60"/>
      <c r="C3" s="60"/>
      <c r="D3" s="60"/>
      <c r="E3" s="60"/>
      <c r="F3" s="60"/>
      <c r="G3" s="60"/>
      <c r="H3" s="60"/>
      <c r="I3" s="60"/>
    </row>
    <row r="4" spans="1:9" ht="5.0999999999999996" customHeight="1"/>
    <row r="5" spans="1:9" ht="18" customHeight="1">
      <c r="A5" s="53" t="s">
        <v>27</v>
      </c>
      <c r="B5" s="60"/>
      <c r="C5" s="60"/>
      <c r="D5" s="60"/>
      <c r="E5" s="60"/>
      <c r="F5" s="60"/>
      <c r="G5" s="60"/>
      <c r="H5" s="60"/>
      <c r="I5" s="60"/>
    </row>
    <row r="6" spans="1:9" ht="18" customHeight="1">
      <c r="A6" s="62" t="s">
        <v>2</v>
      </c>
      <c r="B6" s="60"/>
      <c r="C6" s="60"/>
      <c r="D6" s="60"/>
      <c r="E6" s="60"/>
      <c r="F6" s="60"/>
      <c r="G6" s="60"/>
      <c r="H6" s="60"/>
      <c r="I6" s="60"/>
    </row>
    <row r="7" spans="1:9" ht="12.2" customHeight="1"/>
    <row r="8" spans="1:9" ht="15.4" customHeight="1"/>
    <row r="9" spans="1:9" ht="18" customHeight="1">
      <c r="A9" s="63" t="s">
        <v>3</v>
      </c>
      <c r="B9" s="60"/>
      <c r="C9" s="60"/>
      <c r="D9" s="60"/>
      <c r="E9" s="60"/>
      <c r="F9" s="60"/>
      <c r="G9" s="60"/>
      <c r="H9" s="60"/>
      <c r="I9" s="60"/>
    </row>
    <row r="10" spans="1:9" ht="8.4499999999999993" customHeight="1"/>
    <row r="11" spans="1:9">
      <c r="A11" s="55" t="s">
        <v>4</v>
      </c>
      <c r="B11" s="57" t="s">
        <v>5</v>
      </c>
      <c r="C11" s="58"/>
      <c r="D11" s="59"/>
      <c r="E11" s="57" t="s">
        <v>6</v>
      </c>
      <c r="F11" s="58"/>
      <c r="G11" s="59"/>
    </row>
    <row r="12" spans="1:9">
      <c r="A12" s="56"/>
      <c r="B12" s="23" t="s">
        <v>7</v>
      </c>
      <c r="C12" s="23" t="s">
        <v>8</v>
      </c>
      <c r="D12" s="23" t="s">
        <v>9</v>
      </c>
      <c r="E12" s="23" t="s">
        <v>7</v>
      </c>
      <c r="F12" s="23" t="s">
        <v>8</v>
      </c>
      <c r="G12" s="23" t="s">
        <v>9</v>
      </c>
    </row>
    <row r="13" spans="1:9" ht="16.5">
      <c r="A13" s="24" t="s">
        <v>10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</row>
    <row r="14" spans="1:9" ht="16.5">
      <c r="A14" s="25" t="s">
        <v>11</v>
      </c>
      <c r="B14" s="25">
        <v>2542</v>
      </c>
      <c r="C14" s="25">
        <v>1576</v>
      </c>
      <c r="D14" s="25">
        <v>966</v>
      </c>
      <c r="E14" s="25">
        <v>13952</v>
      </c>
      <c r="F14" s="25">
        <v>9021</v>
      </c>
      <c r="G14" s="25">
        <v>4931</v>
      </c>
    </row>
    <row r="15" spans="1:9" ht="16.5">
      <c r="A15" s="26" t="s">
        <v>12</v>
      </c>
      <c r="B15" s="26">
        <v>21</v>
      </c>
      <c r="C15" s="26">
        <v>13</v>
      </c>
      <c r="D15" s="26">
        <v>8</v>
      </c>
      <c r="E15" s="26">
        <v>42</v>
      </c>
      <c r="F15" s="26">
        <v>28</v>
      </c>
      <c r="G15" s="26">
        <v>14</v>
      </c>
    </row>
    <row r="16" spans="1:9" ht="16.5">
      <c r="A16" s="26" t="s">
        <v>13</v>
      </c>
      <c r="B16" s="26">
        <v>205</v>
      </c>
      <c r="C16" s="26">
        <v>105</v>
      </c>
      <c r="D16" s="26">
        <v>100</v>
      </c>
      <c r="E16" s="26">
        <v>900</v>
      </c>
      <c r="F16" s="26">
        <v>433</v>
      </c>
      <c r="G16" s="26">
        <v>467</v>
      </c>
    </row>
    <row r="17" spans="1:9" ht="16.5">
      <c r="A17" s="26" t="s">
        <v>14</v>
      </c>
      <c r="B17" s="26">
        <v>329</v>
      </c>
      <c r="C17" s="26">
        <v>166</v>
      </c>
      <c r="D17" s="26">
        <v>163</v>
      </c>
      <c r="E17" s="26">
        <v>1455</v>
      </c>
      <c r="F17" s="26">
        <v>722</v>
      </c>
      <c r="G17" s="26">
        <v>733</v>
      </c>
    </row>
    <row r="18" spans="1:9" ht="16.5">
      <c r="A18" s="26" t="s">
        <v>15</v>
      </c>
      <c r="B18" s="26">
        <v>127</v>
      </c>
      <c r="C18" s="26">
        <v>64</v>
      </c>
      <c r="D18" s="26">
        <v>63</v>
      </c>
      <c r="E18" s="26">
        <v>595</v>
      </c>
      <c r="F18" s="26">
        <v>362</v>
      </c>
      <c r="G18" s="26">
        <v>233</v>
      </c>
    </row>
    <row r="19" spans="1:9" ht="16.5">
      <c r="A19" s="26" t="s">
        <v>16</v>
      </c>
      <c r="B19" s="26">
        <v>130</v>
      </c>
      <c r="C19" s="26">
        <v>72</v>
      </c>
      <c r="D19" s="26">
        <v>58</v>
      </c>
      <c r="E19" s="26">
        <v>698</v>
      </c>
      <c r="F19" s="26">
        <v>462</v>
      </c>
      <c r="G19" s="26">
        <v>236</v>
      </c>
    </row>
    <row r="20" spans="1:9" ht="16.5">
      <c r="A20" s="26" t="s">
        <v>17</v>
      </c>
      <c r="B20" s="26">
        <v>471</v>
      </c>
      <c r="C20" s="26">
        <v>347</v>
      </c>
      <c r="D20" s="26">
        <v>124</v>
      </c>
      <c r="E20" s="26">
        <v>2848</v>
      </c>
      <c r="F20" s="26">
        <v>2054</v>
      </c>
      <c r="G20" s="26">
        <v>794</v>
      </c>
    </row>
    <row r="21" spans="1:9" ht="16.5">
      <c r="A21" s="26" t="s">
        <v>18</v>
      </c>
      <c r="B21" s="26">
        <v>848</v>
      </c>
      <c r="C21" s="26">
        <v>587</v>
      </c>
      <c r="D21" s="26">
        <v>261</v>
      </c>
      <c r="E21" s="26">
        <v>5383</v>
      </c>
      <c r="F21" s="26">
        <v>3791</v>
      </c>
      <c r="G21" s="26">
        <v>1592</v>
      </c>
    </row>
    <row r="22" spans="1:9" ht="16.5">
      <c r="A22" s="26" t="s">
        <v>19</v>
      </c>
      <c r="B22" s="26">
        <v>411</v>
      </c>
      <c r="C22" s="26">
        <v>222</v>
      </c>
      <c r="D22" s="26">
        <v>189</v>
      </c>
      <c r="E22" s="26">
        <v>2031</v>
      </c>
      <c r="F22" s="26">
        <v>1169</v>
      </c>
      <c r="G22" s="26">
        <v>862</v>
      </c>
    </row>
    <row r="23" spans="1:9" ht="40.5" customHeight="1"/>
    <row r="24" spans="1:9" ht="33" customHeight="1">
      <c r="A24" s="60"/>
      <c r="B24" s="60"/>
      <c r="C24" s="60"/>
      <c r="D24" s="60"/>
      <c r="E24" s="60"/>
      <c r="F24" s="60"/>
      <c r="G24" s="60"/>
      <c r="H24" s="60"/>
      <c r="I24" s="60"/>
    </row>
    <row r="26" spans="1:9" ht="52.5" customHeight="1">
      <c r="A26" s="61" t="s">
        <v>0</v>
      </c>
      <c r="B26" s="60"/>
      <c r="C26" s="60"/>
      <c r="D26" s="60"/>
      <c r="E26" s="60"/>
      <c r="F26" s="60"/>
      <c r="G26" s="60"/>
      <c r="H26" s="60"/>
      <c r="I26" s="60"/>
    </row>
    <row r="28" spans="1:9">
      <c r="A28" s="62" t="s">
        <v>26</v>
      </c>
      <c r="B28" s="60"/>
      <c r="C28" s="60"/>
      <c r="D28" s="60"/>
      <c r="E28" s="60"/>
      <c r="F28" s="60"/>
      <c r="G28" s="60"/>
      <c r="H28" s="60"/>
      <c r="I28" s="60"/>
    </row>
    <row r="29" spans="1:9">
      <c r="A29" s="62" t="s">
        <v>20</v>
      </c>
      <c r="B29" s="60"/>
      <c r="C29" s="60"/>
      <c r="D29" s="60"/>
      <c r="E29" s="60"/>
      <c r="F29" s="60"/>
      <c r="G29" s="60"/>
      <c r="H29" s="60"/>
      <c r="I29" s="60"/>
    </row>
    <row r="32" spans="1:9">
      <c r="A32" s="63" t="s">
        <v>3</v>
      </c>
      <c r="B32" s="60"/>
      <c r="C32" s="60"/>
      <c r="D32" s="60"/>
      <c r="E32" s="60"/>
      <c r="F32" s="60"/>
      <c r="G32" s="60"/>
      <c r="H32" s="60"/>
      <c r="I32" s="60"/>
    </row>
    <row r="34" spans="1:9">
      <c r="A34" s="55" t="s">
        <v>4</v>
      </c>
      <c r="B34" s="57" t="s">
        <v>5</v>
      </c>
      <c r="C34" s="58"/>
      <c r="D34" s="59"/>
      <c r="E34" s="57" t="s">
        <v>6</v>
      </c>
      <c r="F34" s="58"/>
      <c r="G34" s="59"/>
    </row>
    <row r="35" spans="1:9">
      <c r="A35" s="56"/>
      <c r="B35" s="23" t="s">
        <v>7</v>
      </c>
      <c r="C35" s="23" t="s">
        <v>8</v>
      </c>
      <c r="D35" s="23" t="s">
        <v>9</v>
      </c>
      <c r="E35" s="23" t="s">
        <v>7</v>
      </c>
      <c r="F35" s="23" t="s">
        <v>8</v>
      </c>
      <c r="G35" s="23" t="s">
        <v>9</v>
      </c>
    </row>
    <row r="36" spans="1:9" ht="16.5">
      <c r="A36" s="24" t="s">
        <v>10</v>
      </c>
      <c r="B36" s="24" t="s">
        <v>10</v>
      </c>
      <c r="C36" s="24" t="s">
        <v>10</v>
      </c>
      <c r="D36" s="24" t="s">
        <v>10</v>
      </c>
      <c r="E36" s="24" t="s">
        <v>10</v>
      </c>
      <c r="F36" s="24" t="s">
        <v>10</v>
      </c>
      <c r="G36" s="24" t="s">
        <v>10</v>
      </c>
    </row>
    <row r="37" spans="1:9" ht="16.5">
      <c r="A37" s="25" t="s">
        <v>11</v>
      </c>
      <c r="B37" s="25">
        <v>1688</v>
      </c>
      <c r="C37" s="25">
        <v>1074</v>
      </c>
      <c r="D37" s="25">
        <v>614</v>
      </c>
      <c r="E37" s="25">
        <v>7418</v>
      </c>
      <c r="F37" s="25">
        <v>4871</v>
      </c>
      <c r="G37" s="25">
        <v>2547</v>
      </c>
    </row>
    <row r="38" spans="1:9" ht="16.5">
      <c r="A38" s="26" t="s">
        <v>12</v>
      </c>
      <c r="B38" s="26">
        <v>11</v>
      </c>
      <c r="C38" s="26">
        <v>7</v>
      </c>
      <c r="D38" s="26">
        <v>4</v>
      </c>
      <c r="E38" s="26">
        <v>15</v>
      </c>
      <c r="F38" s="26">
        <v>9</v>
      </c>
      <c r="G38" s="26">
        <v>6</v>
      </c>
    </row>
    <row r="39" spans="1:9" ht="16.5">
      <c r="A39" s="26" t="s">
        <v>13</v>
      </c>
      <c r="B39" s="26">
        <v>139</v>
      </c>
      <c r="C39" s="26">
        <v>76</v>
      </c>
      <c r="D39" s="26">
        <v>63</v>
      </c>
      <c r="E39" s="26">
        <v>496</v>
      </c>
      <c r="F39" s="26">
        <v>260</v>
      </c>
      <c r="G39" s="26">
        <v>236</v>
      </c>
    </row>
    <row r="40" spans="1:9" ht="16.5">
      <c r="A40" s="26" t="s">
        <v>14</v>
      </c>
      <c r="B40" s="26">
        <v>211</v>
      </c>
      <c r="C40" s="26">
        <v>111</v>
      </c>
      <c r="D40" s="26">
        <v>100</v>
      </c>
      <c r="E40" s="26">
        <v>722</v>
      </c>
      <c r="F40" s="26">
        <v>364</v>
      </c>
      <c r="G40" s="26">
        <v>358</v>
      </c>
    </row>
    <row r="41" spans="1:9" ht="16.5">
      <c r="A41" s="26" t="s">
        <v>15</v>
      </c>
      <c r="B41" s="26">
        <v>60</v>
      </c>
      <c r="C41" s="26">
        <v>28</v>
      </c>
      <c r="D41" s="26">
        <v>32</v>
      </c>
      <c r="E41" s="26">
        <v>151</v>
      </c>
      <c r="F41" s="26">
        <v>84</v>
      </c>
      <c r="G41" s="26">
        <v>67</v>
      </c>
    </row>
    <row r="42" spans="1:9" ht="16.5">
      <c r="A42" s="26" t="s">
        <v>16</v>
      </c>
      <c r="B42" s="26">
        <v>78</v>
      </c>
      <c r="C42" s="26">
        <v>55</v>
      </c>
      <c r="D42" s="26">
        <v>23</v>
      </c>
      <c r="E42" s="26">
        <v>322</v>
      </c>
      <c r="F42" s="26">
        <v>228</v>
      </c>
      <c r="G42" s="26">
        <v>94</v>
      </c>
    </row>
    <row r="43" spans="1:9" ht="16.5">
      <c r="A43" s="26" t="s">
        <v>17</v>
      </c>
      <c r="B43" s="26">
        <v>324</v>
      </c>
      <c r="C43" s="26">
        <v>234</v>
      </c>
      <c r="D43" s="26">
        <v>90</v>
      </c>
      <c r="E43" s="26">
        <v>1567</v>
      </c>
      <c r="F43" s="26">
        <v>1221</v>
      </c>
      <c r="G43" s="26">
        <v>346</v>
      </c>
    </row>
    <row r="44" spans="1:9" ht="16.5">
      <c r="A44" s="26" t="s">
        <v>18</v>
      </c>
      <c r="B44" s="26">
        <v>585</v>
      </c>
      <c r="C44" s="26">
        <v>410</v>
      </c>
      <c r="D44" s="26">
        <v>175</v>
      </c>
      <c r="E44" s="26">
        <v>3049</v>
      </c>
      <c r="F44" s="26">
        <v>2105</v>
      </c>
      <c r="G44" s="26">
        <v>944</v>
      </c>
    </row>
    <row r="45" spans="1:9" ht="16.5">
      <c r="A45" s="26" t="s">
        <v>19</v>
      </c>
      <c r="B45" s="26">
        <v>280</v>
      </c>
      <c r="C45" s="26">
        <v>153</v>
      </c>
      <c r="D45" s="26">
        <v>127</v>
      </c>
      <c r="E45" s="26">
        <v>1096</v>
      </c>
      <c r="F45" s="26">
        <v>600</v>
      </c>
      <c r="G45" s="26">
        <v>496</v>
      </c>
    </row>
    <row r="47" spans="1:9">
      <c r="A47" s="51"/>
      <c r="B47" s="51"/>
      <c r="C47" s="51"/>
      <c r="D47" s="51"/>
      <c r="E47" s="51"/>
      <c r="F47" s="51"/>
      <c r="G47" s="51"/>
      <c r="H47" s="51"/>
      <c r="I47" s="51"/>
    </row>
    <row r="48" spans="1:9">
      <c r="A48" s="33"/>
      <c r="B48" s="33"/>
      <c r="C48" s="33"/>
      <c r="D48" s="33"/>
      <c r="E48" s="33"/>
      <c r="F48" s="33"/>
      <c r="G48" s="33"/>
      <c r="H48" s="33"/>
      <c r="I48" s="33"/>
    </row>
    <row r="49" spans="1:9" ht="39.75" customHeight="1">
      <c r="A49" s="52" t="s">
        <v>0</v>
      </c>
      <c r="B49" s="51"/>
      <c r="C49" s="51"/>
      <c r="D49" s="51"/>
      <c r="E49" s="51"/>
      <c r="F49" s="51"/>
      <c r="G49" s="51"/>
      <c r="H49" s="51"/>
      <c r="I49" s="51"/>
    </row>
    <row r="50" spans="1:9">
      <c r="A50" s="33"/>
      <c r="B50" s="33"/>
      <c r="C50" s="33"/>
      <c r="D50" s="33"/>
      <c r="E50" s="33"/>
      <c r="F50" s="33"/>
      <c r="G50" s="33"/>
      <c r="H50" s="33"/>
      <c r="I50" s="33"/>
    </row>
    <row r="51" spans="1:9">
      <c r="A51" s="53" t="s">
        <v>26</v>
      </c>
      <c r="B51" s="51"/>
      <c r="C51" s="51"/>
      <c r="D51" s="51"/>
      <c r="E51" s="51"/>
      <c r="F51" s="51"/>
      <c r="G51" s="51"/>
      <c r="H51" s="51"/>
      <c r="I51" s="51"/>
    </row>
    <row r="52" spans="1:9">
      <c r="A52" s="53" t="s">
        <v>21</v>
      </c>
      <c r="B52" s="51"/>
      <c r="C52" s="51"/>
      <c r="D52" s="51"/>
      <c r="E52" s="51"/>
      <c r="F52" s="51"/>
      <c r="G52" s="51"/>
      <c r="H52" s="51"/>
      <c r="I52" s="51"/>
    </row>
    <row r="53" spans="1:9">
      <c r="A53" s="33"/>
      <c r="B53" s="33"/>
      <c r="C53" s="33"/>
      <c r="D53" s="33"/>
      <c r="E53" s="33"/>
      <c r="F53" s="33"/>
      <c r="G53" s="33"/>
      <c r="H53" s="33"/>
      <c r="I53" s="33"/>
    </row>
    <row r="54" spans="1:9">
      <c r="A54" s="33"/>
      <c r="B54" s="33"/>
      <c r="C54" s="33"/>
      <c r="D54" s="33"/>
      <c r="E54" s="33"/>
      <c r="F54" s="33"/>
      <c r="G54" s="33"/>
      <c r="H54" s="33"/>
      <c r="I54" s="33"/>
    </row>
    <row r="55" spans="1:9">
      <c r="A55" s="54" t="s">
        <v>3</v>
      </c>
      <c r="B55" s="51"/>
      <c r="C55" s="51"/>
      <c r="D55" s="51"/>
      <c r="E55" s="51"/>
      <c r="F55" s="51"/>
      <c r="G55" s="51"/>
      <c r="H55" s="51"/>
      <c r="I55" s="51"/>
    </row>
    <row r="56" spans="1:9">
      <c r="A56" s="33"/>
      <c r="B56" s="33"/>
      <c r="C56" s="33"/>
      <c r="D56" s="33"/>
      <c r="E56" s="33"/>
      <c r="F56" s="33"/>
      <c r="G56" s="33"/>
      <c r="H56" s="33"/>
      <c r="I56" s="33"/>
    </row>
    <row r="57" spans="1:9">
      <c r="A57" s="55" t="s">
        <v>4</v>
      </c>
      <c r="B57" s="57" t="s">
        <v>5</v>
      </c>
      <c r="C57" s="58"/>
      <c r="D57" s="59"/>
      <c r="E57" s="57" t="s">
        <v>6</v>
      </c>
      <c r="F57" s="58"/>
      <c r="G57" s="59"/>
      <c r="H57" s="33"/>
      <c r="I57" s="33"/>
    </row>
    <row r="58" spans="1:9">
      <c r="A58" s="56"/>
      <c r="B58" s="23" t="s">
        <v>7</v>
      </c>
      <c r="C58" s="23" t="s">
        <v>8</v>
      </c>
      <c r="D58" s="23" t="s">
        <v>9</v>
      </c>
      <c r="E58" s="23" t="s">
        <v>7</v>
      </c>
      <c r="F58" s="23" t="s">
        <v>8</v>
      </c>
      <c r="G58" s="23" t="s">
        <v>9</v>
      </c>
      <c r="H58" s="33"/>
      <c r="I58" s="33"/>
    </row>
    <row r="59" spans="1:9" ht="16.5">
      <c r="A59" s="24" t="s">
        <v>10</v>
      </c>
      <c r="B59" s="24" t="s">
        <v>10</v>
      </c>
      <c r="C59" s="24" t="s">
        <v>10</v>
      </c>
      <c r="D59" s="24" t="s">
        <v>10</v>
      </c>
      <c r="E59" s="24" t="s">
        <v>10</v>
      </c>
      <c r="F59" s="24" t="s">
        <v>10</v>
      </c>
      <c r="G59" s="24" t="s">
        <v>10</v>
      </c>
      <c r="H59" s="33"/>
      <c r="I59" s="33"/>
    </row>
    <row r="60" spans="1:9" ht="16.5">
      <c r="A60" s="25" t="s">
        <v>11</v>
      </c>
      <c r="B60" s="25">
        <v>326</v>
      </c>
      <c r="C60" s="25">
        <v>157</v>
      </c>
      <c r="D60" s="25">
        <v>169</v>
      </c>
      <c r="E60" s="25">
        <v>3418</v>
      </c>
      <c r="F60" s="25">
        <v>2169</v>
      </c>
      <c r="G60" s="25">
        <v>1249</v>
      </c>
      <c r="H60" s="33"/>
      <c r="I60" s="33"/>
    </row>
    <row r="61" spans="1:9" ht="16.5">
      <c r="A61" s="26" t="s">
        <v>12</v>
      </c>
      <c r="B61" s="26">
        <v>6</v>
      </c>
      <c r="C61" s="26">
        <v>3</v>
      </c>
      <c r="D61" s="26">
        <v>3</v>
      </c>
      <c r="E61" s="26">
        <v>18</v>
      </c>
      <c r="F61" s="26">
        <v>11</v>
      </c>
      <c r="G61" s="26">
        <v>7</v>
      </c>
      <c r="H61" s="33"/>
      <c r="I61" s="33"/>
    </row>
    <row r="62" spans="1:9" ht="16.5">
      <c r="A62" s="26" t="s">
        <v>13</v>
      </c>
      <c r="B62" s="26">
        <v>35</v>
      </c>
      <c r="C62" s="26">
        <v>11</v>
      </c>
      <c r="D62" s="26">
        <v>24</v>
      </c>
      <c r="E62" s="26">
        <v>221</v>
      </c>
      <c r="F62" s="26">
        <v>71</v>
      </c>
      <c r="G62" s="26">
        <v>150</v>
      </c>
      <c r="H62" s="33"/>
      <c r="I62" s="33"/>
    </row>
    <row r="63" spans="1:9" ht="16.5">
      <c r="A63" s="26" t="s">
        <v>14</v>
      </c>
      <c r="B63" s="26">
        <v>65</v>
      </c>
      <c r="C63" s="26">
        <v>30</v>
      </c>
      <c r="D63" s="26">
        <v>35</v>
      </c>
      <c r="E63" s="26">
        <v>420</v>
      </c>
      <c r="F63" s="26">
        <v>209</v>
      </c>
      <c r="G63" s="26">
        <v>211</v>
      </c>
      <c r="H63" s="33"/>
      <c r="I63" s="33"/>
    </row>
    <row r="64" spans="1:9" ht="16.5">
      <c r="A64" s="26" t="s">
        <v>15</v>
      </c>
      <c r="B64" s="26">
        <v>51</v>
      </c>
      <c r="C64" s="26">
        <v>26</v>
      </c>
      <c r="D64" s="26">
        <v>25</v>
      </c>
      <c r="E64" s="26">
        <v>270</v>
      </c>
      <c r="F64" s="26">
        <v>184</v>
      </c>
      <c r="G64" s="26">
        <v>86</v>
      </c>
      <c r="H64" s="33"/>
      <c r="I64" s="33"/>
    </row>
    <row r="65" spans="1:9" ht="16.5">
      <c r="A65" s="26" t="s">
        <v>16</v>
      </c>
      <c r="B65" s="26">
        <v>32</v>
      </c>
      <c r="C65" s="26">
        <v>10</v>
      </c>
      <c r="D65" s="26">
        <v>22</v>
      </c>
      <c r="E65" s="26">
        <v>174</v>
      </c>
      <c r="F65" s="26">
        <v>95</v>
      </c>
      <c r="G65" s="26">
        <v>79</v>
      </c>
      <c r="H65" s="33"/>
      <c r="I65" s="33"/>
    </row>
    <row r="66" spans="1:9" ht="16.5">
      <c r="A66" s="26" t="s">
        <v>17</v>
      </c>
      <c r="B66" s="26">
        <v>25</v>
      </c>
      <c r="C66" s="26">
        <v>14</v>
      </c>
      <c r="D66" s="26">
        <v>11</v>
      </c>
      <c r="E66" s="26">
        <v>620</v>
      </c>
      <c r="F66" s="26">
        <v>442</v>
      </c>
      <c r="G66" s="26">
        <v>178</v>
      </c>
      <c r="H66" s="33"/>
      <c r="I66" s="33"/>
    </row>
    <row r="67" spans="1:9" ht="16.5">
      <c r="A67" s="26" t="s">
        <v>18</v>
      </c>
      <c r="B67" s="26">
        <v>78</v>
      </c>
      <c r="C67" s="26">
        <v>41</v>
      </c>
      <c r="D67" s="26">
        <v>37</v>
      </c>
      <c r="E67" s="26">
        <v>1190</v>
      </c>
      <c r="F67" s="26">
        <v>852</v>
      </c>
      <c r="G67" s="26">
        <v>338</v>
      </c>
      <c r="H67" s="33"/>
      <c r="I67" s="33"/>
    </row>
    <row r="68" spans="1:9" ht="16.5">
      <c r="A68" s="26" t="s">
        <v>19</v>
      </c>
      <c r="B68" s="26">
        <v>34</v>
      </c>
      <c r="C68" s="26">
        <v>22</v>
      </c>
      <c r="D68" s="26">
        <v>12</v>
      </c>
      <c r="E68" s="26">
        <v>505</v>
      </c>
      <c r="F68" s="26">
        <v>305</v>
      </c>
      <c r="G68" s="26">
        <v>200</v>
      </c>
      <c r="H68" s="33"/>
      <c r="I68" s="33"/>
    </row>
    <row r="70" spans="1:9">
      <c r="A70" s="51"/>
      <c r="B70" s="51"/>
      <c r="C70" s="51"/>
      <c r="D70" s="51"/>
      <c r="E70" s="51"/>
      <c r="F70" s="51"/>
      <c r="G70" s="51"/>
      <c r="H70" s="51"/>
      <c r="I70" s="51"/>
    </row>
    <row r="71" spans="1:9">
      <c r="A71" s="33"/>
      <c r="B71" s="33"/>
      <c r="C71" s="33"/>
      <c r="D71" s="33"/>
      <c r="E71" s="33"/>
      <c r="F71" s="33"/>
      <c r="G71" s="33"/>
      <c r="H71" s="33"/>
      <c r="I71" s="33"/>
    </row>
    <row r="72" spans="1:9" ht="43.5" customHeight="1">
      <c r="A72" s="52" t="s">
        <v>0</v>
      </c>
      <c r="B72" s="51"/>
      <c r="C72" s="51"/>
      <c r="D72" s="51"/>
      <c r="E72" s="51"/>
      <c r="F72" s="51"/>
      <c r="G72" s="51"/>
      <c r="H72" s="51"/>
      <c r="I72" s="51"/>
    </row>
    <row r="73" spans="1:9">
      <c r="A73" s="33"/>
      <c r="B73" s="33"/>
      <c r="C73" s="33"/>
      <c r="D73" s="33"/>
      <c r="E73" s="33"/>
      <c r="F73" s="33"/>
      <c r="G73" s="33"/>
      <c r="H73" s="33"/>
      <c r="I73" s="33"/>
    </row>
    <row r="74" spans="1:9">
      <c r="A74" s="53" t="s">
        <v>26</v>
      </c>
      <c r="B74" s="51"/>
      <c r="C74" s="51"/>
      <c r="D74" s="51"/>
      <c r="E74" s="51"/>
      <c r="F74" s="51"/>
      <c r="G74" s="51"/>
      <c r="H74" s="51"/>
      <c r="I74" s="51"/>
    </row>
    <row r="75" spans="1:9">
      <c r="A75" s="53" t="s">
        <v>22</v>
      </c>
      <c r="B75" s="51"/>
      <c r="C75" s="51"/>
      <c r="D75" s="51"/>
      <c r="E75" s="51"/>
      <c r="F75" s="51"/>
      <c r="G75" s="51"/>
      <c r="H75" s="51"/>
      <c r="I75" s="51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54" t="s">
        <v>3</v>
      </c>
      <c r="B78" s="51"/>
      <c r="C78" s="51"/>
      <c r="D78" s="51"/>
      <c r="E78" s="51"/>
      <c r="F78" s="51"/>
      <c r="G78" s="51"/>
      <c r="H78" s="51"/>
      <c r="I78" s="51"/>
    </row>
    <row r="79" spans="1:9">
      <c r="A79" s="33"/>
      <c r="B79" s="33"/>
      <c r="C79" s="33"/>
      <c r="D79" s="33"/>
      <c r="E79" s="33"/>
      <c r="F79" s="33"/>
      <c r="G79" s="33"/>
      <c r="H79" s="33"/>
      <c r="I79" s="33"/>
    </row>
    <row r="80" spans="1:9">
      <c r="A80" s="55" t="s">
        <v>4</v>
      </c>
      <c r="B80" s="57" t="s">
        <v>5</v>
      </c>
      <c r="C80" s="58"/>
      <c r="D80" s="59"/>
      <c r="E80" s="57" t="s">
        <v>6</v>
      </c>
      <c r="F80" s="58"/>
      <c r="G80" s="59"/>
      <c r="H80" s="33"/>
      <c r="I80" s="33"/>
    </row>
    <row r="81" spans="1:9">
      <c r="A81" s="56"/>
      <c r="B81" s="23" t="s">
        <v>7</v>
      </c>
      <c r="C81" s="23" t="s">
        <v>8</v>
      </c>
      <c r="D81" s="23" t="s">
        <v>9</v>
      </c>
      <c r="E81" s="23" t="s">
        <v>7</v>
      </c>
      <c r="F81" s="23" t="s">
        <v>8</v>
      </c>
      <c r="G81" s="23" t="s">
        <v>9</v>
      </c>
      <c r="H81" s="33"/>
      <c r="I81" s="33"/>
    </row>
    <row r="82" spans="1:9" ht="16.5">
      <c r="A82" s="24" t="s">
        <v>10</v>
      </c>
      <c r="B82" s="24" t="s">
        <v>10</v>
      </c>
      <c r="C82" s="24" t="s">
        <v>10</v>
      </c>
      <c r="D82" s="24" t="s">
        <v>10</v>
      </c>
      <c r="E82" s="24" t="s">
        <v>10</v>
      </c>
      <c r="F82" s="24" t="s">
        <v>10</v>
      </c>
      <c r="G82" s="24" t="s">
        <v>10</v>
      </c>
      <c r="H82" s="33"/>
      <c r="I82" s="33"/>
    </row>
    <row r="83" spans="1:9" ht="16.5">
      <c r="A83" s="25" t="s">
        <v>11</v>
      </c>
      <c r="B83" s="25">
        <f>SUM(ENERO!B73,FEBRERO!B87,MARZO!B83)</f>
        <v>433</v>
      </c>
      <c r="C83" s="25">
        <f>SUM(ENERO!C73,FEBRERO!C87,MARZO!C83)</f>
        <v>270</v>
      </c>
      <c r="D83" s="25">
        <f>SUM(ENERO!D73,FEBRERO!D87,MARZO!D83)</f>
        <v>163</v>
      </c>
      <c r="E83" s="25">
        <f>SUM(ENERO!E73,FEBRERO!E87,MARZO!E83)</f>
        <v>2458</v>
      </c>
      <c r="F83" s="25">
        <f>SUM(ENERO!F73,FEBRERO!F87,MARZO!F83)</f>
        <v>1524</v>
      </c>
      <c r="G83" s="25">
        <f>SUM(ENERO!G73,FEBRERO!G87,MARZO!G83)</f>
        <v>934</v>
      </c>
      <c r="H83" s="33"/>
      <c r="I83" s="33"/>
    </row>
    <row r="84" spans="1:9" ht="16.5">
      <c r="A84" s="26" t="s">
        <v>12</v>
      </c>
      <c r="B84" s="39">
        <f>SUM(ENERO!B74,FEBRERO!B88,MARZO!B84)</f>
        <v>3</v>
      </c>
      <c r="C84" s="39">
        <f>SUM(ENERO!C74,FEBRERO!C88,MARZO!C84)</f>
        <v>2</v>
      </c>
      <c r="D84" s="39">
        <f>SUM(ENERO!D74,FEBRERO!D88,MARZO!D84)</f>
        <v>1</v>
      </c>
      <c r="E84" s="39">
        <f>SUM(ENERO!E74,FEBRERO!E88,MARZO!E84)</f>
        <v>3</v>
      </c>
      <c r="F84" s="39">
        <f>SUM(ENERO!F74,FEBRERO!F88,MARZO!F84)</f>
        <v>2</v>
      </c>
      <c r="G84" s="39">
        <f>SUM(ENERO!G74,FEBRERO!G88,MARZO!G84)</f>
        <v>1</v>
      </c>
      <c r="H84" s="33"/>
      <c r="I84" s="33"/>
    </row>
    <row r="85" spans="1:9" ht="16.5">
      <c r="A85" s="26" t="s">
        <v>13</v>
      </c>
      <c r="B85" s="39">
        <f>SUM(ENERO!B75,FEBRERO!B89,MARZO!B85)</f>
        <v>30</v>
      </c>
      <c r="C85" s="39">
        <f>SUM(ENERO!C75,FEBRERO!C89,MARZO!C85)</f>
        <v>17</v>
      </c>
      <c r="D85" s="39">
        <f>SUM(ENERO!D75,FEBRERO!D89,MARZO!D85)</f>
        <v>13</v>
      </c>
      <c r="E85" s="39">
        <f>SUM(ENERO!E75,FEBRERO!E89,MARZO!E85)</f>
        <v>113</v>
      </c>
      <c r="F85" s="39">
        <f>SUM(ENERO!F75,FEBRERO!F89,MARZO!F85)</f>
        <v>76</v>
      </c>
      <c r="G85" s="39">
        <f>SUM(ENERO!G75,FEBRERO!G89,MARZO!G85)</f>
        <v>37</v>
      </c>
      <c r="H85" s="33"/>
      <c r="I85" s="33"/>
    </row>
    <row r="86" spans="1:9" ht="16.5">
      <c r="A86" s="26" t="s">
        <v>14</v>
      </c>
      <c r="B86" s="39">
        <f>SUM(ENERO!B76,FEBRERO!B90,MARZO!B86)</f>
        <v>53</v>
      </c>
      <c r="C86" s="39">
        <f>SUM(ENERO!C76,FEBRERO!C90,MARZO!C86)</f>
        <v>25</v>
      </c>
      <c r="D86" s="39">
        <f>SUM(ENERO!D76,FEBRERO!D90,MARZO!D86)</f>
        <v>28</v>
      </c>
      <c r="E86" s="39">
        <f>SUM(ENERO!E76,FEBRERO!E90,MARZO!E86)</f>
        <v>234</v>
      </c>
      <c r="F86" s="39">
        <f>SUM(ENERO!F76,FEBRERO!F90,MARZO!F86)</f>
        <v>110</v>
      </c>
      <c r="G86" s="39">
        <f>SUM(ENERO!G76,FEBRERO!G90,MARZO!G86)</f>
        <v>124</v>
      </c>
      <c r="H86" s="33"/>
      <c r="I86" s="33"/>
    </row>
    <row r="87" spans="1:9" ht="16.5">
      <c r="A87" s="26" t="s">
        <v>15</v>
      </c>
      <c r="B87" s="39">
        <f>SUM(ENERO!B77,FEBRERO!B91,MARZO!B87)</f>
        <v>12</v>
      </c>
      <c r="C87" s="39">
        <f>SUM(ENERO!C77,FEBRERO!C91,MARZO!C87)</f>
        <v>6</v>
      </c>
      <c r="D87" s="39">
        <f>SUM(ENERO!D77,FEBRERO!D91,MARZO!D87)</f>
        <v>6</v>
      </c>
      <c r="E87" s="39">
        <f>SUM(ENERO!E77,FEBRERO!E91,MARZO!E87)</f>
        <v>99</v>
      </c>
      <c r="F87" s="39">
        <f>SUM(ENERO!F77,FEBRERO!F91,MARZO!F87)</f>
        <v>50</v>
      </c>
      <c r="G87" s="39">
        <f>SUM(ENERO!G77,FEBRERO!G91,MARZO!G87)</f>
        <v>49</v>
      </c>
      <c r="H87" s="33"/>
      <c r="I87" s="33"/>
    </row>
    <row r="88" spans="1:9" ht="16.5">
      <c r="A88" s="26" t="s">
        <v>16</v>
      </c>
      <c r="B88" s="39">
        <f>SUM(ENERO!B78,FEBRERO!B92,MARZO!B88)</f>
        <v>15</v>
      </c>
      <c r="C88" s="39">
        <f>SUM(ENERO!C78,FEBRERO!C92,MARZO!C88)</f>
        <v>6</v>
      </c>
      <c r="D88" s="39">
        <f>SUM(ENERO!D78,FEBRERO!D92,MARZO!D88)</f>
        <v>9</v>
      </c>
      <c r="E88" s="39">
        <f>SUM(ENERO!E78,FEBRERO!E92,MARZO!E88)</f>
        <v>161</v>
      </c>
      <c r="F88" s="39">
        <f>SUM(ENERO!F78,FEBRERO!F92,MARZO!F88)</f>
        <v>114</v>
      </c>
      <c r="G88" s="39">
        <f>SUM(ENERO!G78,FEBRERO!G92,MARZO!G88)</f>
        <v>47</v>
      </c>
      <c r="H88" s="33"/>
      <c r="I88" s="33"/>
    </row>
    <row r="89" spans="1:9" ht="16.5">
      <c r="A89" s="26" t="s">
        <v>17</v>
      </c>
      <c r="B89" s="39">
        <f>SUM(ENERO!B79,FEBRERO!B93,MARZO!B89)</f>
        <v>90</v>
      </c>
      <c r="C89" s="39">
        <f>SUM(ENERO!C79,FEBRERO!C93,MARZO!C89)</f>
        <v>69</v>
      </c>
      <c r="D89" s="39">
        <f>SUM(ENERO!D79,FEBRERO!D93,MARZO!D89)</f>
        <v>21</v>
      </c>
      <c r="E89" s="39">
        <f>SUM(ENERO!E79,FEBRERO!E93,MARZO!E89)</f>
        <v>524</v>
      </c>
      <c r="F89" s="39">
        <f>SUM(ENERO!F79,FEBRERO!F93,MARZO!F89)</f>
        <v>271</v>
      </c>
      <c r="G89" s="39">
        <f>SUM(ENERO!G79,FEBRERO!G93,MARZO!G89)</f>
        <v>253</v>
      </c>
      <c r="H89" s="33"/>
      <c r="I89" s="33"/>
    </row>
    <row r="90" spans="1:9" ht="16.5">
      <c r="A90" s="26" t="s">
        <v>18</v>
      </c>
      <c r="B90" s="39">
        <f>SUM(ENERO!B80,FEBRERO!B94,MARZO!B90)</f>
        <v>145</v>
      </c>
      <c r="C90" s="39">
        <f>SUM(ENERO!C80,FEBRERO!C94,MARZO!C90)</f>
        <v>100</v>
      </c>
      <c r="D90" s="39">
        <f>SUM(ENERO!D80,FEBRERO!D94,MARZO!D90)</f>
        <v>45</v>
      </c>
      <c r="E90" s="39">
        <f>SUM(ENERO!E80,FEBRERO!E94,MARZO!E90)</f>
        <v>950</v>
      </c>
      <c r="F90" s="39">
        <f>SUM(ENERO!F80,FEBRERO!F94,MARZO!F90)</f>
        <v>662</v>
      </c>
      <c r="G90" s="39">
        <f>SUM(ENERO!G80,FEBRERO!G94,MARZO!G90)</f>
        <v>288</v>
      </c>
      <c r="H90" s="33"/>
      <c r="I90" s="33"/>
    </row>
    <row r="91" spans="1:9" ht="16.5">
      <c r="A91" s="26" t="s">
        <v>19</v>
      </c>
      <c r="B91" s="39">
        <f>SUM(ENERO!B81,FEBRERO!B95,MARZO!B91)</f>
        <v>85</v>
      </c>
      <c r="C91" s="39">
        <f>SUM(ENERO!C81,FEBRERO!C95,MARZO!C91)</f>
        <v>45</v>
      </c>
      <c r="D91" s="39">
        <f>SUM(ENERO!D81,FEBRERO!D95,MARZO!D91)</f>
        <v>40</v>
      </c>
      <c r="E91" s="39">
        <f>SUM(ENERO!E81,FEBRERO!E95,MARZO!E91)</f>
        <v>374</v>
      </c>
      <c r="F91" s="39">
        <f>SUM(ENERO!F81,FEBRERO!F95,MARZO!F91)</f>
        <v>239</v>
      </c>
      <c r="G91" s="39">
        <f>SUM(ENERO!G81,FEBRERO!G95,MARZO!G91)</f>
        <v>135</v>
      </c>
      <c r="H91" s="33"/>
      <c r="I91" s="33"/>
    </row>
    <row r="94" spans="1:9">
      <c r="A94" s="51"/>
      <c r="B94" s="51"/>
      <c r="C94" s="51"/>
      <c r="D94" s="51"/>
      <c r="E94" s="51"/>
      <c r="F94" s="51"/>
      <c r="G94" s="51"/>
      <c r="H94" s="51"/>
      <c r="I94" s="51"/>
    </row>
    <row r="95" spans="1:9">
      <c r="A95" s="33"/>
      <c r="B95" s="33"/>
      <c r="C95" s="33"/>
      <c r="D95" s="33"/>
      <c r="E95" s="33"/>
      <c r="F95" s="33"/>
      <c r="G95" s="33"/>
      <c r="H95" s="33"/>
      <c r="I95" s="33"/>
    </row>
    <row r="96" spans="1:9" ht="45" customHeight="1">
      <c r="A96" s="52" t="s">
        <v>0</v>
      </c>
      <c r="B96" s="51"/>
      <c r="C96" s="51"/>
      <c r="D96" s="51"/>
      <c r="E96" s="51"/>
      <c r="F96" s="51"/>
      <c r="G96" s="51"/>
      <c r="H96" s="51"/>
      <c r="I96" s="51"/>
    </row>
    <row r="97" spans="1:9">
      <c r="A97" s="33"/>
      <c r="B97" s="33"/>
      <c r="C97" s="33"/>
      <c r="D97" s="33"/>
      <c r="E97" s="33"/>
      <c r="F97" s="33"/>
      <c r="G97" s="33"/>
      <c r="H97" s="33"/>
      <c r="I97" s="33"/>
    </row>
    <row r="98" spans="1:9">
      <c r="A98" s="53" t="s">
        <v>26</v>
      </c>
      <c r="B98" s="51"/>
      <c r="C98" s="51"/>
      <c r="D98" s="51"/>
      <c r="E98" s="51"/>
      <c r="F98" s="51"/>
      <c r="G98" s="51"/>
      <c r="H98" s="51"/>
      <c r="I98" s="51"/>
    </row>
    <row r="99" spans="1:9">
      <c r="A99" s="53" t="s">
        <v>23</v>
      </c>
      <c r="B99" s="51"/>
      <c r="C99" s="51"/>
      <c r="D99" s="51"/>
      <c r="E99" s="51"/>
      <c r="F99" s="51"/>
      <c r="G99" s="51"/>
      <c r="H99" s="51"/>
      <c r="I99" s="51"/>
    </row>
    <row r="100" spans="1:9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>
      <c r="A102" s="54" t="s">
        <v>3</v>
      </c>
      <c r="B102" s="51"/>
      <c r="C102" s="51"/>
      <c r="D102" s="51"/>
      <c r="E102" s="51"/>
      <c r="F102" s="51"/>
      <c r="G102" s="51"/>
      <c r="H102" s="51"/>
      <c r="I102" s="51"/>
    </row>
    <row r="103" spans="1:9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>
      <c r="A104" s="55" t="s">
        <v>4</v>
      </c>
      <c r="B104" s="57" t="s">
        <v>5</v>
      </c>
      <c r="C104" s="58"/>
      <c r="D104" s="59"/>
      <c r="E104" s="57" t="s">
        <v>6</v>
      </c>
      <c r="F104" s="58"/>
      <c r="G104" s="59"/>
      <c r="H104" s="33"/>
      <c r="I104" s="33"/>
    </row>
    <row r="105" spans="1:9">
      <c r="A105" s="56"/>
      <c r="B105" s="23" t="s">
        <v>7</v>
      </c>
      <c r="C105" s="23" t="s">
        <v>8</v>
      </c>
      <c r="D105" s="23" t="s">
        <v>9</v>
      </c>
      <c r="E105" s="23" t="s">
        <v>7</v>
      </c>
      <c r="F105" s="23" t="s">
        <v>8</v>
      </c>
      <c r="G105" s="23" t="s">
        <v>9</v>
      </c>
      <c r="H105" s="33"/>
      <c r="I105" s="33"/>
    </row>
    <row r="106" spans="1:9" ht="16.5">
      <c r="A106" s="24" t="s">
        <v>10</v>
      </c>
      <c r="B106" s="24" t="s">
        <v>10</v>
      </c>
      <c r="C106" s="24" t="s">
        <v>10</v>
      </c>
      <c r="D106" s="24" t="s">
        <v>10</v>
      </c>
      <c r="E106" s="24" t="s">
        <v>10</v>
      </c>
      <c r="F106" s="24" t="s">
        <v>10</v>
      </c>
      <c r="G106" s="24" t="s">
        <v>10</v>
      </c>
      <c r="H106" s="33"/>
      <c r="I106" s="33"/>
    </row>
    <row r="107" spans="1:9" ht="16.5">
      <c r="A107" s="25" t="s">
        <v>11</v>
      </c>
      <c r="B107" s="25">
        <v>95</v>
      </c>
      <c r="C107" s="25">
        <v>75</v>
      </c>
      <c r="D107" s="25">
        <v>20</v>
      </c>
      <c r="E107" s="25">
        <v>658</v>
      </c>
      <c r="F107" s="25">
        <v>457</v>
      </c>
      <c r="G107" s="25">
        <v>201</v>
      </c>
      <c r="H107" s="33"/>
      <c r="I107" s="33"/>
    </row>
    <row r="108" spans="1:9" ht="16.5">
      <c r="A108" s="26" t="s">
        <v>12</v>
      </c>
      <c r="B108" s="26">
        <v>1</v>
      </c>
      <c r="C108" s="26">
        <v>1</v>
      </c>
      <c r="D108" s="26">
        <v>0</v>
      </c>
      <c r="E108" s="26">
        <v>6</v>
      </c>
      <c r="F108" s="26">
        <v>6</v>
      </c>
      <c r="G108" s="26">
        <v>0</v>
      </c>
      <c r="H108" s="33"/>
      <c r="I108" s="33"/>
    </row>
    <row r="109" spans="1:9" ht="16.5">
      <c r="A109" s="26" t="s">
        <v>13</v>
      </c>
      <c r="B109" s="26">
        <v>1</v>
      </c>
      <c r="C109" s="26">
        <v>1</v>
      </c>
      <c r="D109" s="26">
        <v>0</v>
      </c>
      <c r="E109" s="26">
        <v>70</v>
      </c>
      <c r="F109" s="26">
        <v>26</v>
      </c>
      <c r="G109" s="26">
        <v>44</v>
      </c>
      <c r="H109" s="33"/>
      <c r="I109" s="33"/>
    </row>
    <row r="110" spans="1:9" ht="16.5">
      <c r="A110" s="26" t="s">
        <v>14</v>
      </c>
      <c r="B110" s="26">
        <v>0</v>
      </c>
      <c r="C110" s="26">
        <v>0</v>
      </c>
      <c r="D110" s="26">
        <v>0</v>
      </c>
      <c r="E110" s="26">
        <v>79</v>
      </c>
      <c r="F110" s="26">
        <v>39</v>
      </c>
      <c r="G110" s="26">
        <v>40</v>
      </c>
      <c r="H110" s="33"/>
      <c r="I110" s="33"/>
    </row>
    <row r="111" spans="1:9" ht="16.5">
      <c r="A111" s="26" t="s">
        <v>15</v>
      </c>
      <c r="B111" s="26">
        <v>4</v>
      </c>
      <c r="C111" s="26">
        <v>4</v>
      </c>
      <c r="D111" s="26">
        <v>0</v>
      </c>
      <c r="E111" s="26">
        <v>75</v>
      </c>
      <c r="F111" s="26">
        <v>44</v>
      </c>
      <c r="G111" s="26">
        <v>31</v>
      </c>
      <c r="H111" s="33"/>
      <c r="I111" s="33"/>
    </row>
    <row r="112" spans="1:9" ht="16.5">
      <c r="A112" s="26" t="s">
        <v>16</v>
      </c>
      <c r="B112" s="26">
        <v>5</v>
      </c>
      <c r="C112" s="26">
        <v>1</v>
      </c>
      <c r="D112" s="26">
        <v>4</v>
      </c>
      <c r="E112" s="26">
        <v>41</v>
      </c>
      <c r="F112" s="26">
        <v>25</v>
      </c>
      <c r="G112" s="26">
        <v>16</v>
      </c>
      <c r="H112" s="33"/>
      <c r="I112" s="33"/>
    </row>
    <row r="113" spans="1:9" ht="16.5">
      <c r="A113" s="26" t="s">
        <v>17</v>
      </c>
      <c r="B113" s="26">
        <v>32</v>
      </c>
      <c r="C113" s="26">
        <v>30</v>
      </c>
      <c r="D113" s="26">
        <v>2</v>
      </c>
      <c r="E113" s="26">
        <v>137</v>
      </c>
      <c r="F113" s="26">
        <v>120</v>
      </c>
      <c r="G113" s="26">
        <v>17</v>
      </c>
      <c r="H113" s="33"/>
      <c r="I113" s="33"/>
    </row>
    <row r="114" spans="1:9" ht="16.5">
      <c r="A114" s="26" t="s">
        <v>18</v>
      </c>
      <c r="B114" s="26">
        <v>40</v>
      </c>
      <c r="C114" s="26">
        <v>36</v>
      </c>
      <c r="D114" s="26">
        <v>4</v>
      </c>
      <c r="E114" s="26">
        <v>194</v>
      </c>
      <c r="F114" s="26">
        <v>172</v>
      </c>
      <c r="G114" s="26">
        <v>22</v>
      </c>
      <c r="H114" s="33"/>
      <c r="I114" s="33"/>
    </row>
    <row r="115" spans="1:9" ht="16.5">
      <c r="A115" s="26" t="s">
        <v>19</v>
      </c>
      <c r="B115" s="26">
        <v>12</v>
      </c>
      <c r="C115" s="26">
        <v>2</v>
      </c>
      <c r="D115" s="26">
        <v>10</v>
      </c>
      <c r="E115" s="26">
        <v>56</v>
      </c>
      <c r="F115" s="26">
        <v>25</v>
      </c>
      <c r="G115" s="26">
        <v>31</v>
      </c>
      <c r="H115" s="33"/>
      <c r="I115" s="33"/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7:A58"/>
    <mergeCell ref="B57:D57"/>
    <mergeCell ref="E57:G57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104:A105"/>
    <mergeCell ref="B104:D104"/>
    <mergeCell ref="E104:G104"/>
    <mergeCell ref="A70:I70"/>
    <mergeCell ref="A72:I72"/>
    <mergeCell ref="A74:I74"/>
    <mergeCell ref="A75:I75"/>
    <mergeCell ref="A78:I78"/>
    <mergeCell ref="A80:A81"/>
    <mergeCell ref="B80:D80"/>
    <mergeCell ref="E80:G80"/>
    <mergeCell ref="A94:I94"/>
    <mergeCell ref="A96:I96"/>
    <mergeCell ref="A98:I98"/>
    <mergeCell ref="A99:I99"/>
    <mergeCell ref="A102:I102"/>
  </mergeCells>
  <pageMargins left="0.98425196850393704" right="0.98425196850393704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6"/>
  <sheetViews>
    <sheetView showGridLines="0" zoomScale="80" zoomScaleNormal="80" workbookViewId="0">
      <pane ySplit="7" topLeftCell="A8" activePane="bottomLeft" state="frozen"/>
      <selection pane="bottomLeft" activeCell="D20" sqref="D20"/>
    </sheetView>
  </sheetViews>
  <sheetFormatPr baseColWidth="10" defaultRowHeight="15"/>
  <cols>
    <col min="1" max="1" width="31.5703125" style="40" customWidth="1"/>
    <col min="2" max="7" width="13.7109375" style="40" customWidth="1"/>
    <col min="8" max="8" width="0" style="40" hidden="1" customWidth="1"/>
    <col min="9" max="9" width="7.28515625" style="40" customWidth="1"/>
    <col min="10" max="16384" width="11.42578125" style="40"/>
  </cols>
  <sheetData>
    <row r="1" spans="1:9" ht="33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23.65" customHeight="1"/>
    <row r="3" spans="1:9" ht="46.5" customHeight="1">
      <c r="A3" s="73" t="s">
        <v>28</v>
      </c>
      <c r="B3" s="72"/>
      <c r="C3" s="72"/>
      <c r="D3" s="72"/>
      <c r="E3" s="72"/>
      <c r="F3" s="72"/>
      <c r="G3" s="72"/>
      <c r="H3" s="72"/>
      <c r="I3" s="72"/>
    </row>
    <row r="4" spans="1:9" ht="5.0999999999999996" customHeight="1"/>
    <row r="5" spans="1:9" ht="18" customHeight="1">
      <c r="A5" s="74" t="s">
        <v>29</v>
      </c>
      <c r="B5" s="72"/>
      <c r="C5" s="72"/>
      <c r="D5" s="72"/>
      <c r="E5" s="72"/>
      <c r="F5" s="72"/>
      <c r="G5" s="72"/>
      <c r="H5" s="72"/>
      <c r="I5" s="72"/>
    </row>
    <row r="6" spans="1:9" ht="18" customHeight="1">
      <c r="A6" s="74" t="s">
        <v>2</v>
      </c>
      <c r="B6" s="72"/>
      <c r="C6" s="72"/>
      <c r="D6" s="72"/>
      <c r="E6" s="72"/>
      <c r="F6" s="72"/>
      <c r="G6" s="72"/>
      <c r="H6" s="72"/>
      <c r="I6" s="72"/>
    </row>
    <row r="7" spans="1:9" ht="12.2" customHeight="1"/>
    <row r="8" spans="1:9" ht="15.4" customHeight="1"/>
    <row r="9" spans="1:9" ht="18" customHeight="1">
      <c r="A9" s="75" t="s">
        <v>3</v>
      </c>
      <c r="B9" s="72"/>
      <c r="C9" s="72"/>
      <c r="D9" s="72"/>
      <c r="E9" s="72"/>
      <c r="F9" s="72"/>
      <c r="G9" s="72"/>
      <c r="H9" s="72"/>
      <c r="I9" s="72"/>
    </row>
    <row r="10" spans="1:9" ht="8.4499999999999993" customHeight="1"/>
    <row r="11" spans="1:9">
      <c r="A11" s="67" t="s">
        <v>4</v>
      </c>
      <c r="B11" s="69" t="s">
        <v>5</v>
      </c>
      <c r="C11" s="70"/>
      <c r="D11" s="71"/>
      <c r="E11" s="69" t="s">
        <v>6</v>
      </c>
      <c r="F11" s="70"/>
      <c r="G11" s="71"/>
    </row>
    <row r="12" spans="1:9">
      <c r="A12" s="68"/>
      <c r="B12" s="35" t="s">
        <v>7</v>
      </c>
      <c r="C12" s="35" t="s">
        <v>8</v>
      </c>
      <c r="D12" s="35" t="s">
        <v>9</v>
      </c>
      <c r="E12" s="35" t="s">
        <v>7</v>
      </c>
      <c r="F12" s="35" t="s">
        <v>8</v>
      </c>
      <c r="G12" s="35" t="s">
        <v>9</v>
      </c>
    </row>
    <row r="13" spans="1:9" ht="16.5">
      <c r="A13" s="36" t="s">
        <v>10</v>
      </c>
      <c r="B13" s="36" t="s">
        <v>10</v>
      </c>
      <c r="C13" s="36" t="s">
        <v>10</v>
      </c>
      <c r="D13" s="36" t="s">
        <v>10</v>
      </c>
      <c r="E13" s="36" t="s">
        <v>10</v>
      </c>
      <c r="F13" s="36" t="s">
        <v>10</v>
      </c>
      <c r="G13" s="36" t="s">
        <v>10</v>
      </c>
    </row>
    <row r="14" spans="1:9" ht="16.5">
      <c r="A14" s="37" t="s">
        <v>11</v>
      </c>
      <c r="B14" s="37">
        <v>598</v>
      </c>
      <c r="C14" s="37">
        <v>338</v>
      </c>
      <c r="D14" s="37">
        <v>260</v>
      </c>
      <c r="E14" s="37">
        <v>5036</v>
      </c>
      <c r="F14" s="37">
        <v>3292</v>
      </c>
      <c r="G14" s="37">
        <v>1744</v>
      </c>
    </row>
    <row r="15" spans="1:9" ht="16.5">
      <c r="A15" s="38" t="s">
        <v>12</v>
      </c>
      <c r="B15" s="38">
        <v>9</v>
      </c>
      <c r="C15" s="38">
        <v>6</v>
      </c>
      <c r="D15" s="38">
        <v>3</v>
      </c>
      <c r="E15" s="38">
        <v>15</v>
      </c>
      <c r="F15" s="38">
        <v>10</v>
      </c>
      <c r="G15" s="38">
        <v>5</v>
      </c>
    </row>
    <row r="16" spans="1:9" ht="16.5">
      <c r="A16" s="38" t="s">
        <v>13</v>
      </c>
      <c r="B16" s="38">
        <v>42</v>
      </c>
      <c r="C16" s="38">
        <v>21</v>
      </c>
      <c r="D16" s="38">
        <v>21</v>
      </c>
      <c r="E16" s="38">
        <v>309</v>
      </c>
      <c r="F16" s="38">
        <v>145</v>
      </c>
      <c r="G16" s="38">
        <v>164</v>
      </c>
    </row>
    <row r="17" spans="1:9" ht="16.5">
      <c r="A17" s="38" t="s">
        <v>14</v>
      </c>
      <c r="B17" s="38">
        <v>74</v>
      </c>
      <c r="C17" s="38">
        <v>27</v>
      </c>
      <c r="D17" s="38">
        <v>47</v>
      </c>
      <c r="E17" s="38">
        <v>510</v>
      </c>
      <c r="F17" s="38">
        <v>216</v>
      </c>
      <c r="G17" s="38">
        <v>294</v>
      </c>
    </row>
    <row r="18" spans="1:9" ht="16.5">
      <c r="A18" s="38" t="s">
        <v>15</v>
      </c>
      <c r="B18" s="38">
        <v>28</v>
      </c>
      <c r="C18" s="38">
        <v>16</v>
      </c>
      <c r="D18" s="38">
        <v>12</v>
      </c>
      <c r="E18" s="38">
        <v>161</v>
      </c>
      <c r="F18" s="38">
        <v>113</v>
      </c>
      <c r="G18" s="38">
        <v>48</v>
      </c>
    </row>
    <row r="19" spans="1:9" ht="16.5">
      <c r="A19" s="38" t="s">
        <v>16</v>
      </c>
      <c r="B19" s="38">
        <v>13</v>
      </c>
      <c r="C19" s="38">
        <v>7</v>
      </c>
      <c r="D19" s="38">
        <v>6</v>
      </c>
      <c r="E19" s="38">
        <v>180</v>
      </c>
      <c r="F19" s="38">
        <v>84</v>
      </c>
      <c r="G19" s="38">
        <v>96</v>
      </c>
    </row>
    <row r="20" spans="1:9" ht="16.5">
      <c r="A20" s="38" t="s">
        <v>17</v>
      </c>
      <c r="B20" s="38">
        <v>104</v>
      </c>
      <c r="C20" s="38">
        <v>61</v>
      </c>
      <c r="D20" s="38">
        <v>43</v>
      </c>
      <c r="E20" s="38">
        <v>1110</v>
      </c>
      <c r="F20" s="38">
        <v>832</v>
      </c>
      <c r="G20" s="38">
        <v>278</v>
      </c>
    </row>
    <row r="21" spans="1:9" ht="16.5">
      <c r="A21" s="38" t="s">
        <v>18</v>
      </c>
      <c r="B21" s="38">
        <v>220</v>
      </c>
      <c r="C21" s="38">
        <v>140</v>
      </c>
      <c r="D21" s="38">
        <v>80</v>
      </c>
      <c r="E21" s="38">
        <v>1823</v>
      </c>
      <c r="F21" s="38">
        <v>1345</v>
      </c>
      <c r="G21" s="38">
        <v>478</v>
      </c>
    </row>
    <row r="22" spans="1:9" ht="16.5">
      <c r="A22" s="38" t="s">
        <v>19</v>
      </c>
      <c r="B22" s="38">
        <v>108</v>
      </c>
      <c r="C22" s="38">
        <v>60</v>
      </c>
      <c r="D22" s="38">
        <v>48</v>
      </c>
      <c r="E22" s="38">
        <v>928</v>
      </c>
      <c r="F22" s="38">
        <v>547</v>
      </c>
      <c r="G22" s="38">
        <v>381</v>
      </c>
    </row>
    <row r="23" spans="1:9" ht="34.5" customHeight="1"/>
    <row r="24" spans="1:9">
      <c r="A24" s="72"/>
      <c r="B24" s="72"/>
      <c r="C24" s="72"/>
      <c r="D24" s="72"/>
      <c r="E24" s="72"/>
      <c r="F24" s="72"/>
      <c r="G24" s="72"/>
      <c r="H24" s="72"/>
      <c r="I24" s="72"/>
    </row>
    <row r="26" spans="1:9">
      <c r="A26" s="73" t="s">
        <v>28</v>
      </c>
      <c r="B26" s="72"/>
      <c r="C26" s="72"/>
      <c r="D26" s="72"/>
      <c r="E26" s="72"/>
      <c r="F26" s="72"/>
      <c r="G26" s="72"/>
      <c r="H26" s="72"/>
      <c r="I26" s="72"/>
    </row>
    <row r="28" spans="1:9">
      <c r="A28" s="74" t="s">
        <v>29</v>
      </c>
      <c r="B28" s="72"/>
      <c r="C28" s="72"/>
      <c r="D28" s="72"/>
      <c r="E28" s="72"/>
      <c r="F28" s="72"/>
      <c r="G28" s="72"/>
      <c r="H28" s="72"/>
      <c r="I28" s="72"/>
    </row>
    <row r="29" spans="1:9">
      <c r="A29" s="74" t="s">
        <v>20</v>
      </c>
      <c r="B29" s="72"/>
      <c r="C29" s="72"/>
      <c r="D29" s="72"/>
      <c r="E29" s="72"/>
      <c r="F29" s="72"/>
      <c r="G29" s="72"/>
      <c r="H29" s="72"/>
      <c r="I29" s="72"/>
    </row>
    <row r="32" spans="1:9">
      <c r="A32" s="75" t="s">
        <v>3</v>
      </c>
      <c r="B32" s="72"/>
      <c r="C32" s="72"/>
      <c r="D32" s="72"/>
      <c r="E32" s="72"/>
      <c r="F32" s="72"/>
      <c r="G32" s="72"/>
      <c r="H32" s="72"/>
      <c r="I32" s="72"/>
    </row>
    <row r="34" spans="1:9">
      <c r="A34" s="67" t="s">
        <v>4</v>
      </c>
      <c r="B34" s="69" t="s">
        <v>5</v>
      </c>
      <c r="C34" s="70"/>
      <c r="D34" s="71"/>
      <c r="E34" s="69" t="s">
        <v>6</v>
      </c>
      <c r="F34" s="70"/>
      <c r="G34" s="71"/>
    </row>
    <row r="35" spans="1:9">
      <c r="A35" s="68"/>
      <c r="B35" s="35" t="s">
        <v>7</v>
      </c>
      <c r="C35" s="35" t="s">
        <v>8</v>
      </c>
      <c r="D35" s="35" t="s">
        <v>9</v>
      </c>
      <c r="E35" s="35" t="s">
        <v>7</v>
      </c>
      <c r="F35" s="35" t="s">
        <v>8</v>
      </c>
      <c r="G35" s="35" t="s">
        <v>9</v>
      </c>
    </row>
    <row r="36" spans="1:9" ht="16.5">
      <c r="A36" s="36" t="s">
        <v>10</v>
      </c>
      <c r="B36" s="36" t="s">
        <v>10</v>
      </c>
      <c r="C36" s="36" t="s">
        <v>10</v>
      </c>
      <c r="D36" s="36" t="s">
        <v>10</v>
      </c>
      <c r="E36" s="36" t="s">
        <v>10</v>
      </c>
      <c r="F36" s="36" t="s">
        <v>10</v>
      </c>
      <c r="G36" s="36" t="s">
        <v>10</v>
      </c>
    </row>
    <row r="37" spans="1:9" ht="16.5">
      <c r="A37" s="37" t="s">
        <v>11</v>
      </c>
      <c r="B37" s="37">
        <v>371</v>
      </c>
      <c r="C37" s="37">
        <v>211</v>
      </c>
      <c r="D37" s="37">
        <v>160</v>
      </c>
      <c r="E37" s="37">
        <v>2416</v>
      </c>
      <c r="F37" s="37">
        <v>1580</v>
      </c>
      <c r="G37" s="37">
        <v>836</v>
      </c>
    </row>
    <row r="38" spans="1:9" ht="16.5">
      <c r="A38" s="38" t="s">
        <v>12</v>
      </c>
      <c r="B38" s="38">
        <v>4</v>
      </c>
      <c r="C38" s="38">
        <v>2</v>
      </c>
      <c r="D38" s="38">
        <v>2</v>
      </c>
      <c r="E38" s="38">
        <v>6</v>
      </c>
      <c r="F38" s="38">
        <v>2</v>
      </c>
      <c r="G38" s="38">
        <v>4</v>
      </c>
    </row>
    <row r="39" spans="1:9" ht="16.5">
      <c r="A39" s="38" t="s">
        <v>13</v>
      </c>
      <c r="B39" s="38">
        <v>24</v>
      </c>
      <c r="C39" s="38">
        <v>12</v>
      </c>
      <c r="D39" s="38">
        <v>12</v>
      </c>
      <c r="E39" s="38">
        <v>175</v>
      </c>
      <c r="F39" s="38">
        <v>79</v>
      </c>
      <c r="G39" s="38">
        <v>96</v>
      </c>
    </row>
    <row r="40" spans="1:9" ht="16.5">
      <c r="A40" s="38" t="s">
        <v>14</v>
      </c>
      <c r="B40" s="38">
        <v>38</v>
      </c>
      <c r="C40" s="38">
        <v>16</v>
      </c>
      <c r="D40" s="38">
        <v>22</v>
      </c>
      <c r="E40" s="38">
        <v>239</v>
      </c>
      <c r="F40" s="38">
        <v>97</v>
      </c>
      <c r="G40" s="38">
        <v>142</v>
      </c>
    </row>
    <row r="41" spans="1:9" ht="16.5">
      <c r="A41" s="38" t="s">
        <v>15</v>
      </c>
      <c r="B41" s="38">
        <v>15</v>
      </c>
      <c r="C41" s="38">
        <v>8</v>
      </c>
      <c r="D41" s="38">
        <v>7</v>
      </c>
      <c r="E41" s="38">
        <v>52</v>
      </c>
      <c r="F41" s="38">
        <v>32</v>
      </c>
      <c r="G41" s="38">
        <v>20</v>
      </c>
    </row>
    <row r="42" spans="1:9" ht="16.5">
      <c r="A42" s="38" t="s">
        <v>16</v>
      </c>
      <c r="B42" s="38">
        <v>6</v>
      </c>
      <c r="C42" s="38">
        <v>3</v>
      </c>
      <c r="D42" s="38">
        <v>3</v>
      </c>
      <c r="E42" s="38">
        <v>54</v>
      </c>
      <c r="F42" s="38">
        <v>26</v>
      </c>
      <c r="G42" s="38">
        <v>28</v>
      </c>
    </row>
    <row r="43" spans="1:9" ht="16.5">
      <c r="A43" s="38" t="s">
        <v>17</v>
      </c>
      <c r="B43" s="38">
        <v>69</v>
      </c>
      <c r="C43" s="38">
        <v>40</v>
      </c>
      <c r="D43" s="38">
        <v>29</v>
      </c>
      <c r="E43" s="38">
        <v>571</v>
      </c>
      <c r="F43" s="38">
        <v>453</v>
      </c>
      <c r="G43" s="38">
        <v>118</v>
      </c>
    </row>
    <row r="44" spans="1:9" ht="16.5">
      <c r="A44" s="38" t="s">
        <v>18</v>
      </c>
      <c r="B44" s="38">
        <v>145</v>
      </c>
      <c r="C44" s="38">
        <v>93</v>
      </c>
      <c r="D44" s="38">
        <v>52</v>
      </c>
      <c r="E44" s="38">
        <v>900</v>
      </c>
      <c r="F44" s="38">
        <v>675</v>
      </c>
      <c r="G44" s="38">
        <v>225</v>
      </c>
    </row>
    <row r="45" spans="1:9" ht="16.5">
      <c r="A45" s="38" t="s">
        <v>19</v>
      </c>
      <c r="B45" s="38">
        <v>70</v>
      </c>
      <c r="C45" s="38">
        <v>37</v>
      </c>
      <c r="D45" s="38">
        <v>33</v>
      </c>
      <c r="E45" s="38">
        <v>419</v>
      </c>
      <c r="F45" s="38">
        <v>216</v>
      </c>
      <c r="G45" s="38">
        <v>203</v>
      </c>
    </row>
    <row r="48" spans="1:9">
      <c r="A48" s="72"/>
      <c r="B48" s="72"/>
      <c r="C48" s="72"/>
      <c r="D48" s="72"/>
      <c r="E48" s="72"/>
      <c r="F48" s="72"/>
      <c r="G48" s="72"/>
      <c r="H48" s="72"/>
      <c r="I48" s="72"/>
    </row>
    <row r="50" spans="1:9">
      <c r="A50" s="73" t="s">
        <v>28</v>
      </c>
      <c r="B50" s="72"/>
      <c r="C50" s="72"/>
      <c r="D50" s="72"/>
      <c r="E50" s="72"/>
      <c r="F50" s="72"/>
      <c r="G50" s="72"/>
      <c r="H50" s="72"/>
      <c r="I50" s="72"/>
    </row>
    <row r="52" spans="1:9">
      <c r="A52" s="74" t="s">
        <v>29</v>
      </c>
      <c r="B52" s="72"/>
      <c r="C52" s="72"/>
      <c r="D52" s="72"/>
      <c r="E52" s="72"/>
      <c r="F52" s="72"/>
      <c r="G52" s="72"/>
      <c r="H52" s="72"/>
      <c r="I52" s="72"/>
    </row>
    <row r="53" spans="1:9">
      <c r="A53" s="74" t="s">
        <v>21</v>
      </c>
      <c r="B53" s="72"/>
      <c r="C53" s="72"/>
      <c r="D53" s="72"/>
      <c r="E53" s="72"/>
      <c r="F53" s="72"/>
      <c r="G53" s="72"/>
      <c r="H53" s="72"/>
      <c r="I53" s="72"/>
    </row>
    <row r="56" spans="1:9">
      <c r="A56" s="75" t="s">
        <v>3</v>
      </c>
      <c r="B56" s="72"/>
      <c r="C56" s="72"/>
      <c r="D56" s="72"/>
      <c r="E56" s="72"/>
      <c r="F56" s="72"/>
      <c r="G56" s="72"/>
      <c r="H56" s="72"/>
      <c r="I56" s="72"/>
    </row>
    <row r="58" spans="1:9">
      <c r="A58" s="67" t="s">
        <v>4</v>
      </c>
      <c r="B58" s="69" t="s">
        <v>5</v>
      </c>
      <c r="C58" s="70"/>
      <c r="D58" s="71"/>
      <c r="E58" s="69" t="s">
        <v>6</v>
      </c>
      <c r="F58" s="70"/>
      <c r="G58" s="71"/>
    </row>
    <row r="59" spans="1:9">
      <c r="A59" s="68"/>
      <c r="B59" s="35" t="s">
        <v>7</v>
      </c>
      <c r="C59" s="35" t="s">
        <v>8</v>
      </c>
      <c r="D59" s="35" t="s">
        <v>9</v>
      </c>
      <c r="E59" s="35" t="s">
        <v>7</v>
      </c>
      <c r="F59" s="35" t="s">
        <v>8</v>
      </c>
      <c r="G59" s="35" t="s">
        <v>9</v>
      </c>
    </row>
    <row r="60" spans="1:9" ht="16.5">
      <c r="A60" s="36" t="s">
        <v>10</v>
      </c>
      <c r="B60" s="36" t="s">
        <v>10</v>
      </c>
      <c r="C60" s="36" t="s">
        <v>10</v>
      </c>
      <c r="D60" s="36" t="s">
        <v>10</v>
      </c>
      <c r="E60" s="36" t="s">
        <v>10</v>
      </c>
      <c r="F60" s="36" t="s">
        <v>10</v>
      </c>
      <c r="G60" s="36" t="s">
        <v>10</v>
      </c>
    </row>
    <row r="61" spans="1:9" ht="16.5">
      <c r="A61" s="37" t="s">
        <v>11</v>
      </c>
      <c r="B61" s="37">
        <v>135</v>
      </c>
      <c r="C61" s="37">
        <v>70</v>
      </c>
      <c r="D61" s="37">
        <v>65</v>
      </c>
      <c r="E61" s="37">
        <v>1582</v>
      </c>
      <c r="F61" s="37">
        <v>1042</v>
      </c>
      <c r="G61" s="37">
        <v>540</v>
      </c>
    </row>
    <row r="62" spans="1:9" ht="16.5">
      <c r="A62" s="38" t="s">
        <v>12</v>
      </c>
      <c r="B62" s="38">
        <v>4</v>
      </c>
      <c r="C62" s="38">
        <v>3</v>
      </c>
      <c r="D62" s="38">
        <v>1</v>
      </c>
      <c r="E62" s="38">
        <v>7</v>
      </c>
      <c r="F62" s="38">
        <v>6</v>
      </c>
      <c r="G62" s="38">
        <v>1</v>
      </c>
    </row>
    <row r="63" spans="1:9" ht="16.5">
      <c r="A63" s="38" t="s">
        <v>13</v>
      </c>
      <c r="B63" s="38">
        <v>15</v>
      </c>
      <c r="C63" s="38">
        <v>8</v>
      </c>
      <c r="D63" s="38">
        <v>7</v>
      </c>
      <c r="E63" s="38">
        <v>87</v>
      </c>
      <c r="F63" s="38">
        <v>36</v>
      </c>
      <c r="G63" s="38">
        <v>51</v>
      </c>
    </row>
    <row r="64" spans="1:9" ht="16.5">
      <c r="A64" s="38" t="s">
        <v>14</v>
      </c>
      <c r="B64" s="38">
        <v>26</v>
      </c>
      <c r="C64" s="38">
        <v>9</v>
      </c>
      <c r="D64" s="38">
        <v>17</v>
      </c>
      <c r="E64" s="38">
        <v>172</v>
      </c>
      <c r="F64" s="38">
        <v>83</v>
      </c>
      <c r="G64" s="38">
        <v>89</v>
      </c>
    </row>
    <row r="65" spans="1:9" ht="16.5">
      <c r="A65" s="38" t="s">
        <v>15</v>
      </c>
      <c r="B65" s="38">
        <v>9</v>
      </c>
      <c r="C65" s="38">
        <v>6</v>
      </c>
      <c r="D65" s="38">
        <v>3</v>
      </c>
      <c r="E65" s="38">
        <v>79</v>
      </c>
      <c r="F65" s="38">
        <v>66</v>
      </c>
      <c r="G65" s="38">
        <v>13</v>
      </c>
    </row>
    <row r="66" spans="1:9" ht="16.5">
      <c r="A66" s="38" t="s">
        <v>16</v>
      </c>
      <c r="B66" s="38">
        <v>6</v>
      </c>
      <c r="C66" s="38">
        <v>3</v>
      </c>
      <c r="D66" s="38">
        <v>3</v>
      </c>
      <c r="E66" s="38">
        <v>70</v>
      </c>
      <c r="F66" s="38">
        <v>33</v>
      </c>
      <c r="G66" s="38">
        <v>37</v>
      </c>
    </row>
    <row r="67" spans="1:9" ht="16.5">
      <c r="A67" s="38" t="s">
        <v>17</v>
      </c>
      <c r="B67" s="38">
        <v>21</v>
      </c>
      <c r="C67" s="38">
        <v>11</v>
      </c>
      <c r="D67" s="38">
        <v>10</v>
      </c>
      <c r="E67" s="38">
        <v>336</v>
      </c>
      <c r="F67" s="38">
        <v>235</v>
      </c>
      <c r="G67" s="38">
        <v>101</v>
      </c>
    </row>
    <row r="68" spans="1:9" ht="16.5">
      <c r="A68" s="38" t="s">
        <v>18</v>
      </c>
      <c r="B68" s="38">
        <v>37</v>
      </c>
      <c r="C68" s="38">
        <v>20</v>
      </c>
      <c r="D68" s="38">
        <v>17</v>
      </c>
      <c r="E68" s="38">
        <v>547</v>
      </c>
      <c r="F68" s="38">
        <v>379</v>
      </c>
      <c r="G68" s="38">
        <v>168</v>
      </c>
    </row>
    <row r="69" spans="1:9" ht="16.5">
      <c r="A69" s="38" t="s">
        <v>19</v>
      </c>
      <c r="B69" s="38">
        <v>17</v>
      </c>
      <c r="C69" s="38">
        <v>10</v>
      </c>
      <c r="D69" s="38">
        <v>7</v>
      </c>
      <c r="E69" s="38">
        <v>284</v>
      </c>
      <c r="F69" s="38">
        <v>204</v>
      </c>
      <c r="G69" s="38">
        <v>80</v>
      </c>
    </row>
    <row r="71" spans="1:9">
      <c r="A71" s="72"/>
      <c r="B71" s="72"/>
      <c r="C71" s="72"/>
      <c r="D71" s="72"/>
      <c r="E71" s="72"/>
      <c r="F71" s="72"/>
      <c r="G71" s="72"/>
      <c r="H71" s="72"/>
      <c r="I71" s="72"/>
    </row>
    <row r="73" spans="1:9" ht="41.25" customHeight="1">
      <c r="A73" s="73" t="s">
        <v>28</v>
      </c>
      <c r="B73" s="72"/>
      <c r="C73" s="72"/>
      <c r="D73" s="72"/>
      <c r="E73" s="72"/>
      <c r="F73" s="72"/>
      <c r="G73" s="72"/>
      <c r="H73" s="72"/>
      <c r="I73" s="72"/>
    </row>
    <row r="75" spans="1:9">
      <c r="A75" s="74" t="s">
        <v>29</v>
      </c>
      <c r="B75" s="72"/>
      <c r="C75" s="72"/>
      <c r="D75" s="72"/>
      <c r="E75" s="72"/>
      <c r="F75" s="72"/>
      <c r="G75" s="72"/>
      <c r="H75" s="72"/>
      <c r="I75" s="72"/>
    </row>
    <row r="76" spans="1:9">
      <c r="A76" s="74" t="s">
        <v>22</v>
      </c>
      <c r="B76" s="72"/>
      <c r="C76" s="72"/>
      <c r="D76" s="72"/>
      <c r="E76" s="72"/>
      <c r="F76" s="72"/>
      <c r="G76" s="72"/>
      <c r="H76" s="72"/>
      <c r="I76" s="72"/>
    </row>
    <row r="79" spans="1:9">
      <c r="A79" s="75" t="s">
        <v>3</v>
      </c>
      <c r="B79" s="72"/>
      <c r="C79" s="72"/>
      <c r="D79" s="72"/>
      <c r="E79" s="72"/>
      <c r="F79" s="72"/>
      <c r="G79" s="72"/>
      <c r="H79" s="72"/>
      <c r="I79" s="72"/>
    </row>
    <row r="81" spans="1:9">
      <c r="A81" s="67" t="s">
        <v>4</v>
      </c>
      <c r="B81" s="69" t="s">
        <v>5</v>
      </c>
      <c r="C81" s="70"/>
      <c r="D81" s="71"/>
      <c r="E81" s="69" t="s">
        <v>6</v>
      </c>
      <c r="F81" s="70"/>
      <c r="G81" s="71"/>
    </row>
    <row r="82" spans="1:9">
      <c r="A82" s="68"/>
      <c r="B82" s="35" t="s">
        <v>7</v>
      </c>
      <c r="C82" s="35" t="s">
        <v>8</v>
      </c>
      <c r="D82" s="35" t="s">
        <v>9</v>
      </c>
      <c r="E82" s="35" t="s">
        <v>7</v>
      </c>
      <c r="F82" s="35" t="s">
        <v>8</v>
      </c>
      <c r="G82" s="35" t="s">
        <v>9</v>
      </c>
    </row>
    <row r="83" spans="1:9" ht="16.5">
      <c r="A83" s="36" t="s">
        <v>10</v>
      </c>
      <c r="B83" s="36" t="s">
        <v>10</v>
      </c>
      <c r="C83" s="36" t="s">
        <v>10</v>
      </c>
      <c r="D83" s="36" t="s">
        <v>10</v>
      </c>
      <c r="E83" s="36" t="s">
        <v>10</v>
      </c>
      <c r="F83" s="36" t="s">
        <v>10</v>
      </c>
      <c r="G83" s="36" t="s">
        <v>10</v>
      </c>
    </row>
    <row r="84" spans="1:9" ht="16.5">
      <c r="A84" s="37" t="s">
        <v>11</v>
      </c>
      <c r="B84" s="37">
        <v>77</v>
      </c>
      <c r="C84" s="37">
        <v>47</v>
      </c>
      <c r="D84" s="37">
        <v>30</v>
      </c>
      <c r="E84" s="37">
        <v>820</v>
      </c>
      <c r="F84" s="37">
        <v>524</v>
      </c>
      <c r="G84" s="37">
        <v>296</v>
      </c>
    </row>
    <row r="85" spans="1:9" ht="16.5">
      <c r="A85" s="38" t="s">
        <v>12</v>
      </c>
      <c r="B85" s="38">
        <v>0</v>
      </c>
      <c r="C85" s="38">
        <v>0</v>
      </c>
      <c r="D85" s="38">
        <v>0</v>
      </c>
      <c r="E85" s="38">
        <v>1</v>
      </c>
      <c r="F85" s="38">
        <v>1</v>
      </c>
      <c r="G85" s="38">
        <v>0</v>
      </c>
    </row>
    <row r="86" spans="1:9" ht="16.5">
      <c r="A86" s="38" t="s">
        <v>13</v>
      </c>
      <c r="B86" s="38">
        <v>3</v>
      </c>
      <c r="C86" s="38">
        <v>1</v>
      </c>
      <c r="D86" s="38">
        <v>2</v>
      </c>
      <c r="E86" s="38">
        <v>24</v>
      </c>
      <c r="F86" s="38">
        <v>14</v>
      </c>
      <c r="G86" s="38">
        <v>10</v>
      </c>
    </row>
    <row r="87" spans="1:9" ht="16.5">
      <c r="A87" s="38" t="s">
        <v>14</v>
      </c>
      <c r="B87" s="38">
        <v>8</v>
      </c>
      <c r="C87" s="38">
        <v>2</v>
      </c>
      <c r="D87" s="38">
        <v>6</v>
      </c>
      <c r="E87" s="38">
        <v>68</v>
      </c>
      <c r="F87" s="38">
        <v>24</v>
      </c>
      <c r="G87" s="38">
        <v>44</v>
      </c>
    </row>
    <row r="88" spans="1:9" ht="16.5">
      <c r="A88" s="38" t="s">
        <v>15</v>
      </c>
      <c r="B88" s="38">
        <v>3</v>
      </c>
      <c r="C88" s="38">
        <v>2</v>
      </c>
      <c r="D88" s="38">
        <v>1</v>
      </c>
      <c r="E88" s="38">
        <v>8</v>
      </c>
      <c r="F88" s="38">
        <v>4</v>
      </c>
      <c r="G88" s="38">
        <v>4</v>
      </c>
    </row>
    <row r="89" spans="1:9" ht="16.5">
      <c r="A89" s="38" t="s">
        <v>16</v>
      </c>
      <c r="B89" s="38">
        <v>1</v>
      </c>
      <c r="C89" s="38">
        <v>1</v>
      </c>
      <c r="D89" s="38">
        <v>0</v>
      </c>
      <c r="E89" s="38">
        <v>47</v>
      </c>
      <c r="F89" s="38">
        <v>22</v>
      </c>
      <c r="G89" s="38">
        <v>25</v>
      </c>
    </row>
    <row r="90" spans="1:9" ht="16.5">
      <c r="A90" s="38" t="s">
        <v>17</v>
      </c>
      <c r="B90" s="38">
        <v>12</v>
      </c>
      <c r="C90" s="38">
        <v>8</v>
      </c>
      <c r="D90" s="38">
        <v>4</v>
      </c>
      <c r="E90" s="38">
        <v>164</v>
      </c>
      <c r="F90" s="38">
        <v>111</v>
      </c>
      <c r="G90" s="38">
        <v>53</v>
      </c>
    </row>
    <row r="91" spans="1:9" ht="16.5">
      <c r="A91" s="38" t="s">
        <v>18</v>
      </c>
      <c r="B91" s="38">
        <v>30</v>
      </c>
      <c r="C91" s="38">
        <v>21</v>
      </c>
      <c r="D91" s="38">
        <v>9</v>
      </c>
      <c r="E91" s="38">
        <v>306</v>
      </c>
      <c r="F91" s="38">
        <v>231</v>
      </c>
      <c r="G91" s="38">
        <v>75</v>
      </c>
    </row>
    <row r="92" spans="1:9" ht="16.5">
      <c r="A92" s="38" t="s">
        <v>19</v>
      </c>
      <c r="B92" s="38">
        <v>20</v>
      </c>
      <c r="C92" s="38">
        <v>12</v>
      </c>
      <c r="D92" s="38">
        <v>8</v>
      </c>
      <c r="E92" s="38">
        <v>202</v>
      </c>
      <c r="F92" s="38">
        <v>117</v>
      </c>
      <c r="G92" s="38">
        <v>85</v>
      </c>
    </row>
    <row r="95" spans="1:9">
      <c r="A95" s="72"/>
      <c r="B95" s="72"/>
      <c r="C95" s="72"/>
      <c r="D95" s="72"/>
      <c r="E95" s="72"/>
      <c r="F95" s="72"/>
      <c r="G95" s="72"/>
      <c r="H95" s="72"/>
      <c r="I95" s="72"/>
    </row>
    <row r="97" spans="1:9" ht="41.25" customHeight="1">
      <c r="A97" s="73" t="s">
        <v>28</v>
      </c>
      <c r="B97" s="72"/>
      <c r="C97" s="72"/>
      <c r="D97" s="72"/>
      <c r="E97" s="72"/>
      <c r="F97" s="72"/>
      <c r="G97" s="72"/>
      <c r="H97" s="72"/>
      <c r="I97" s="72"/>
    </row>
    <row r="99" spans="1:9">
      <c r="A99" s="74" t="s">
        <v>29</v>
      </c>
      <c r="B99" s="72"/>
      <c r="C99" s="72"/>
      <c r="D99" s="72"/>
      <c r="E99" s="72"/>
      <c r="F99" s="72"/>
      <c r="G99" s="72"/>
      <c r="H99" s="72"/>
      <c r="I99" s="72"/>
    </row>
    <row r="100" spans="1:9" ht="25.5" customHeight="1">
      <c r="A100" s="74" t="s">
        <v>23</v>
      </c>
      <c r="B100" s="72"/>
      <c r="C100" s="72"/>
      <c r="D100" s="72"/>
      <c r="E100" s="72"/>
      <c r="F100" s="72"/>
      <c r="G100" s="72"/>
      <c r="H100" s="72"/>
      <c r="I100" s="72"/>
    </row>
    <row r="103" spans="1:9">
      <c r="A103" s="75" t="s">
        <v>3</v>
      </c>
      <c r="B103" s="72"/>
      <c r="C103" s="72"/>
      <c r="D103" s="72"/>
      <c r="E103" s="72"/>
      <c r="F103" s="72"/>
      <c r="G103" s="72"/>
      <c r="H103" s="72"/>
      <c r="I103" s="72"/>
    </row>
    <row r="105" spans="1:9">
      <c r="A105" s="67" t="s">
        <v>4</v>
      </c>
      <c r="B105" s="69" t="s">
        <v>5</v>
      </c>
      <c r="C105" s="70"/>
      <c r="D105" s="71"/>
      <c r="E105" s="69" t="s">
        <v>6</v>
      </c>
      <c r="F105" s="70"/>
      <c r="G105" s="71"/>
    </row>
    <row r="106" spans="1:9">
      <c r="A106" s="68"/>
      <c r="B106" s="35" t="s">
        <v>7</v>
      </c>
      <c r="C106" s="35" t="s">
        <v>8</v>
      </c>
      <c r="D106" s="35" t="s">
        <v>9</v>
      </c>
      <c r="E106" s="35" t="s">
        <v>7</v>
      </c>
      <c r="F106" s="35" t="s">
        <v>8</v>
      </c>
      <c r="G106" s="35" t="s">
        <v>9</v>
      </c>
    </row>
    <row r="107" spans="1:9" ht="16.5">
      <c r="A107" s="36" t="s">
        <v>10</v>
      </c>
      <c r="B107" s="36" t="s">
        <v>10</v>
      </c>
      <c r="C107" s="36" t="s">
        <v>10</v>
      </c>
      <c r="D107" s="36" t="s">
        <v>10</v>
      </c>
      <c r="E107" s="36" t="s">
        <v>10</v>
      </c>
      <c r="F107" s="36" t="s">
        <v>10</v>
      </c>
      <c r="G107" s="36" t="s">
        <v>10</v>
      </c>
    </row>
    <row r="108" spans="1:9" ht="16.5">
      <c r="A108" s="37" t="s">
        <v>11</v>
      </c>
      <c r="B108" s="37">
        <v>15</v>
      </c>
      <c r="C108" s="37">
        <v>10</v>
      </c>
      <c r="D108" s="37">
        <v>5</v>
      </c>
      <c r="E108" s="37">
        <v>218</v>
      </c>
      <c r="F108" s="37">
        <v>146</v>
      </c>
      <c r="G108" s="37">
        <v>72</v>
      </c>
    </row>
    <row r="109" spans="1:9" ht="16.5">
      <c r="A109" s="38" t="s">
        <v>12</v>
      </c>
      <c r="B109" s="38">
        <v>1</v>
      </c>
      <c r="C109" s="38">
        <v>1</v>
      </c>
      <c r="D109" s="38">
        <v>0</v>
      </c>
      <c r="E109" s="38">
        <v>1</v>
      </c>
      <c r="F109" s="38">
        <v>1</v>
      </c>
      <c r="G109" s="38">
        <v>0</v>
      </c>
    </row>
    <row r="110" spans="1:9" ht="16.5">
      <c r="A110" s="38" t="s">
        <v>13</v>
      </c>
      <c r="B110" s="38">
        <v>0</v>
      </c>
      <c r="C110" s="38">
        <v>0</v>
      </c>
      <c r="D110" s="38">
        <v>0</v>
      </c>
      <c r="E110" s="38">
        <v>23</v>
      </c>
      <c r="F110" s="38">
        <v>16</v>
      </c>
      <c r="G110" s="38">
        <v>7</v>
      </c>
    </row>
    <row r="111" spans="1:9" ht="16.5">
      <c r="A111" s="38" t="s">
        <v>14</v>
      </c>
      <c r="B111" s="38">
        <v>2</v>
      </c>
      <c r="C111" s="38">
        <v>0</v>
      </c>
      <c r="D111" s="38">
        <v>2</v>
      </c>
      <c r="E111" s="38">
        <v>31</v>
      </c>
      <c r="F111" s="38">
        <v>12</v>
      </c>
      <c r="G111" s="38">
        <v>19</v>
      </c>
    </row>
    <row r="112" spans="1:9" ht="16.5">
      <c r="A112" s="38" t="s">
        <v>15</v>
      </c>
      <c r="B112" s="38">
        <v>1</v>
      </c>
      <c r="C112" s="38">
        <v>0</v>
      </c>
      <c r="D112" s="38">
        <v>1</v>
      </c>
      <c r="E112" s="38">
        <v>22</v>
      </c>
      <c r="F112" s="38">
        <v>11</v>
      </c>
      <c r="G112" s="38">
        <v>11</v>
      </c>
    </row>
    <row r="113" spans="1:7" ht="16.5">
      <c r="A113" s="38" t="s">
        <v>16</v>
      </c>
      <c r="B113" s="38">
        <v>0</v>
      </c>
      <c r="C113" s="38">
        <v>0</v>
      </c>
      <c r="D113" s="38">
        <v>0</v>
      </c>
      <c r="E113" s="38">
        <v>9</v>
      </c>
      <c r="F113" s="38">
        <v>3</v>
      </c>
      <c r="G113" s="38">
        <v>6</v>
      </c>
    </row>
    <row r="114" spans="1:7" ht="16.5">
      <c r="A114" s="38" t="s">
        <v>17</v>
      </c>
      <c r="B114" s="38">
        <v>2</v>
      </c>
      <c r="C114" s="38">
        <v>2</v>
      </c>
      <c r="D114" s="38">
        <v>0</v>
      </c>
      <c r="E114" s="38">
        <v>39</v>
      </c>
      <c r="F114" s="38">
        <v>33</v>
      </c>
      <c r="G114" s="38">
        <v>6</v>
      </c>
    </row>
    <row r="115" spans="1:7" ht="16.5">
      <c r="A115" s="38" t="s">
        <v>18</v>
      </c>
      <c r="B115" s="38">
        <v>8</v>
      </c>
      <c r="C115" s="38">
        <v>6</v>
      </c>
      <c r="D115" s="38">
        <v>2</v>
      </c>
      <c r="E115" s="38">
        <v>70</v>
      </c>
      <c r="F115" s="38">
        <v>60</v>
      </c>
      <c r="G115" s="38">
        <v>10</v>
      </c>
    </row>
    <row r="116" spans="1:7" ht="16.5">
      <c r="A116" s="38" t="s">
        <v>19</v>
      </c>
      <c r="B116" s="38">
        <v>1</v>
      </c>
      <c r="C116" s="38">
        <v>1</v>
      </c>
      <c r="D116" s="38">
        <v>0</v>
      </c>
      <c r="E116" s="38">
        <v>23</v>
      </c>
      <c r="F116" s="38">
        <v>10</v>
      </c>
      <c r="G116" s="38">
        <v>13</v>
      </c>
    </row>
  </sheetData>
  <mergeCells count="40">
    <mergeCell ref="A105:A106"/>
    <mergeCell ref="B105:D105"/>
    <mergeCell ref="E105:G105"/>
    <mergeCell ref="A71:I71"/>
    <mergeCell ref="A73:I73"/>
    <mergeCell ref="A75:I75"/>
    <mergeCell ref="A76:I76"/>
    <mergeCell ref="A79:I79"/>
    <mergeCell ref="A81:A82"/>
    <mergeCell ref="B81:D81"/>
    <mergeCell ref="E81:G81"/>
    <mergeCell ref="A95:I95"/>
    <mergeCell ref="A97:I97"/>
    <mergeCell ref="A99:I99"/>
    <mergeCell ref="A100:I100"/>
    <mergeCell ref="A103:I103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48:I48"/>
    <mergeCell ref="A50:I50"/>
    <mergeCell ref="A52:I52"/>
    <mergeCell ref="A53:I53"/>
    <mergeCell ref="A56:I56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98425196850393704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6D0F-0A77-4F3F-8173-5704B68FA510}">
  <dimension ref="A1:I116"/>
  <sheetViews>
    <sheetView workbookViewId="0">
      <selection activeCell="K89" sqref="K89"/>
    </sheetView>
  </sheetViews>
  <sheetFormatPr baseColWidth="10" defaultRowHeight="15"/>
  <cols>
    <col min="1" max="1" width="31.5703125" style="41" customWidth="1"/>
    <col min="2" max="7" width="13.7109375" style="41" customWidth="1"/>
    <col min="8" max="8" width="0" style="41" hidden="1" customWidth="1"/>
    <col min="9" max="9" width="7.28515625" style="41" customWidth="1"/>
    <col min="10" max="16384" width="11.42578125" style="41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30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v>731</v>
      </c>
      <c r="C14" s="44">
        <v>357</v>
      </c>
      <c r="D14" s="44">
        <v>374</v>
      </c>
      <c r="E14" s="44">
        <v>6791</v>
      </c>
      <c r="F14" s="44">
        <v>4160</v>
      </c>
      <c r="G14" s="44">
        <v>2631</v>
      </c>
    </row>
    <row r="15" spans="1:9" ht="16.5">
      <c r="A15" s="45" t="s">
        <v>12</v>
      </c>
      <c r="B15" s="45">
        <v>3</v>
      </c>
      <c r="C15" s="45">
        <v>1</v>
      </c>
      <c r="D15" s="45">
        <v>2</v>
      </c>
      <c r="E15" s="45">
        <v>13</v>
      </c>
      <c r="F15" s="45">
        <v>6</v>
      </c>
      <c r="G15" s="45">
        <v>7</v>
      </c>
    </row>
    <row r="16" spans="1:9" ht="16.5">
      <c r="A16" s="45" t="s">
        <v>13</v>
      </c>
      <c r="B16" s="45">
        <v>20</v>
      </c>
      <c r="C16" s="45">
        <v>7</v>
      </c>
      <c r="D16" s="45">
        <v>13</v>
      </c>
      <c r="E16" s="45">
        <v>348</v>
      </c>
      <c r="F16" s="45">
        <v>171</v>
      </c>
      <c r="G16" s="45">
        <v>177</v>
      </c>
    </row>
    <row r="17" spans="1:9" ht="16.5">
      <c r="A17" s="45" t="s">
        <v>14</v>
      </c>
      <c r="B17" s="45">
        <v>54</v>
      </c>
      <c r="C17" s="45">
        <v>29</v>
      </c>
      <c r="D17" s="45">
        <v>25</v>
      </c>
      <c r="E17" s="45">
        <v>547</v>
      </c>
      <c r="F17" s="45">
        <v>297</v>
      </c>
      <c r="G17" s="45">
        <v>250</v>
      </c>
    </row>
    <row r="18" spans="1:9" ht="16.5">
      <c r="A18" s="45" t="s">
        <v>15</v>
      </c>
      <c r="B18" s="45">
        <v>25</v>
      </c>
      <c r="C18" s="45">
        <v>17</v>
      </c>
      <c r="D18" s="45">
        <v>8</v>
      </c>
      <c r="E18" s="45">
        <v>231</v>
      </c>
      <c r="F18" s="45">
        <v>141</v>
      </c>
      <c r="G18" s="45">
        <v>90</v>
      </c>
    </row>
    <row r="19" spans="1:9" ht="16.5">
      <c r="A19" s="45" t="s">
        <v>16</v>
      </c>
      <c r="B19" s="45">
        <v>14</v>
      </c>
      <c r="C19" s="45">
        <v>6</v>
      </c>
      <c r="D19" s="45">
        <v>8</v>
      </c>
      <c r="E19" s="45">
        <v>225</v>
      </c>
      <c r="F19" s="45">
        <v>140</v>
      </c>
      <c r="G19" s="45">
        <v>85</v>
      </c>
    </row>
    <row r="20" spans="1:9" ht="16.5">
      <c r="A20" s="45" t="s">
        <v>17</v>
      </c>
      <c r="B20" s="45">
        <v>108</v>
      </c>
      <c r="C20" s="45">
        <v>54</v>
      </c>
      <c r="D20" s="45">
        <v>54</v>
      </c>
      <c r="E20" s="45">
        <v>1200</v>
      </c>
      <c r="F20" s="45">
        <v>805</v>
      </c>
      <c r="G20" s="45">
        <v>395</v>
      </c>
    </row>
    <row r="21" spans="1:9" ht="16.5">
      <c r="A21" s="45" t="s">
        <v>18</v>
      </c>
      <c r="B21" s="45">
        <v>250</v>
      </c>
      <c r="C21" s="45">
        <v>108</v>
      </c>
      <c r="D21" s="45">
        <v>142</v>
      </c>
      <c r="E21" s="45">
        <v>2447</v>
      </c>
      <c r="F21" s="45">
        <v>1611</v>
      </c>
      <c r="G21" s="45">
        <v>836</v>
      </c>
    </row>
    <row r="22" spans="1:9" ht="16.5">
      <c r="A22" s="45" t="s">
        <v>19</v>
      </c>
      <c r="B22" s="45">
        <v>257</v>
      </c>
      <c r="C22" s="45">
        <v>135</v>
      </c>
      <c r="D22" s="45">
        <v>122</v>
      </c>
      <c r="E22" s="45">
        <v>1780</v>
      </c>
      <c r="F22" s="45">
        <v>989</v>
      </c>
      <c r="G22" s="45">
        <v>791</v>
      </c>
    </row>
    <row r="23" spans="1:9" ht="72.95" customHeight="1"/>
    <row r="24" spans="1:9" ht="33.7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9" ht="23.65" customHeight="1"/>
    <row r="26" spans="1:9" ht="46.5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7" spans="1:9" ht="5.0999999999999996" customHeight="1"/>
    <row r="28" spans="1:9" ht="18" customHeight="1">
      <c r="A28" s="83" t="s">
        <v>30</v>
      </c>
      <c r="B28" s="81"/>
      <c r="C28" s="81"/>
      <c r="D28" s="81"/>
      <c r="E28" s="81"/>
      <c r="F28" s="81"/>
      <c r="G28" s="81"/>
      <c r="H28" s="81"/>
      <c r="I28" s="81"/>
    </row>
    <row r="29" spans="1:9" ht="18" customHeight="1">
      <c r="A29" s="83" t="s">
        <v>20</v>
      </c>
      <c r="B29" s="81"/>
      <c r="C29" s="81"/>
      <c r="D29" s="81"/>
      <c r="E29" s="81"/>
      <c r="F29" s="81"/>
      <c r="G29" s="81"/>
      <c r="H29" s="81"/>
      <c r="I29" s="81"/>
    </row>
    <row r="30" spans="1:9" ht="12.2" customHeight="1"/>
    <row r="31" spans="1:9" ht="15.4" customHeight="1"/>
    <row r="32" spans="1:9" ht="18" customHeight="1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3" spans="1:9" ht="8.4499999999999993" customHeight="1"/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v>532</v>
      </c>
      <c r="C37" s="44">
        <v>273</v>
      </c>
      <c r="D37" s="44">
        <v>259</v>
      </c>
      <c r="E37" s="44">
        <v>3686</v>
      </c>
      <c r="F37" s="44">
        <v>2250</v>
      </c>
      <c r="G37" s="44">
        <v>1436</v>
      </c>
    </row>
    <row r="38" spans="1:9" ht="16.5">
      <c r="A38" s="45" t="s">
        <v>12</v>
      </c>
      <c r="B38" s="45">
        <v>2</v>
      </c>
      <c r="C38" s="45">
        <v>1</v>
      </c>
      <c r="D38" s="45">
        <v>1</v>
      </c>
      <c r="E38" s="45">
        <v>8</v>
      </c>
      <c r="F38" s="45">
        <v>3</v>
      </c>
      <c r="G38" s="45">
        <v>5</v>
      </c>
    </row>
    <row r="39" spans="1:9" ht="16.5">
      <c r="A39" s="45" t="s">
        <v>13</v>
      </c>
      <c r="B39" s="45">
        <v>14</v>
      </c>
      <c r="C39" s="45">
        <v>6</v>
      </c>
      <c r="D39" s="45">
        <v>8</v>
      </c>
      <c r="E39" s="45">
        <v>192</v>
      </c>
      <c r="F39" s="45">
        <v>109</v>
      </c>
      <c r="G39" s="45">
        <v>83</v>
      </c>
    </row>
    <row r="40" spans="1:9" ht="16.5">
      <c r="A40" s="45" t="s">
        <v>14</v>
      </c>
      <c r="B40" s="45">
        <v>35</v>
      </c>
      <c r="C40" s="45">
        <v>18</v>
      </c>
      <c r="D40" s="45">
        <v>17</v>
      </c>
      <c r="E40" s="45">
        <v>267</v>
      </c>
      <c r="F40" s="45">
        <v>141</v>
      </c>
      <c r="G40" s="45">
        <v>126</v>
      </c>
    </row>
    <row r="41" spans="1:9" ht="16.5">
      <c r="A41" s="45" t="s">
        <v>15</v>
      </c>
      <c r="B41" s="45">
        <v>17</v>
      </c>
      <c r="C41" s="45">
        <v>10</v>
      </c>
      <c r="D41" s="45">
        <v>7</v>
      </c>
      <c r="E41" s="45">
        <v>75</v>
      </c>
      <c r="F41" s="45">
        <v>46</v>
      </c>
      <c r="G41" s="45">
        <v>29</v>
      </c>
    </row>
    <row r="42" spans="1:9" ht="16.5">
      <c r="A42" s="45" t="s">
        <v>16</v>
      </c>
      <c r="B42" s="45">
        <v>11</v>
      </c>
      <c r="C42" s="45">
        <v>5</v>
      </c>
      <c r="D42" s="45">
        <v>6</v>
      </c>
      <c r="E42" s="45">
        <v>106</v>
      </c>
      <c r="F42" s="45">
        <v>61</v>
      </c>
      <c r="G42" s="45">
        <v>45</v>
      </c>
    </row>
    <row r="43" spans="1:9" ht="16.5">
      <c r="A43" s="45" t="s">
        <v>17</v>
      </c>
      <c r="B43" s="45">
        <v>73</v>
      </c>
      <c r="C43" s="45">
        <v>38</v>
      </c>
      <c r="D43" s="45">
        <v>35</v>
      </c>
      <c r="E43" s="45">
        <v>581</v>
      </c>
      <c r="F43" s="45">
        <v>426</v>
      </c>
      <c r="G43" s="45">
        <v>155</v>
      </c>
    </row>
    <row r="44" spans="1:9" ht="16.5">
      <c r="A44" s="45" t="s">
        <v>18</v>
      </c>
      <c r="B44" s="45">
        <v>146</v>
      </c>
      <c r="C44" s="45">
        <v>73</v>
      </c>
      <c r="D44" s="45">
        <v>73</v>
      </c>
      <c r="E44" s="45">
        <v>1098</v>
      </c>
      <c r="F44" s="45">
        <v>739</v>
      </c>
      <c r="G44" s="45">
        <v>359</v>
      </c>
    </row>
    <row r="45" spans="1:9" ht="16.5">
      <c r="A45" s="45" t="s">
        <v>19</v>
      </c>
      <c r="B45" s="45">
        <v>234</v>
      </c>
      <c r="C45" s="45">
        <v>122</v>
      </c>
      <c r="D45" s="45">
        <v>112</v>
      </c>
      <c r="E45" s="45">
        <v>1359</v>
      </c>
      <c r="F45" s="45">
        <v>725</v>
      </c>
      <c r="G45" s="45">
        <v>634</v>
      </c>
    </row>
    <row r="48" spans="1:9" ht="33.75" customHeight="1">
      <c r="A48" s="81"/>
      <c r="B48" s="81"/>
      <c r="C48" s="81"/>
      <c r="D48" s="81"/>
      <c r="E48" s="81"/>
      <c r="F48" s="81"/>
      <c r="G48" s="81"/>
      <c r="H48" s="81"/>
      <c r="I48" s="81"/>
    </row>
    <row r="49" spans="1:9" ht="23.65" customHeight="1"/>
    <row r="50" spans="1:9" ht="46.5" customHeight="1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1" spans="1:9" ht="5.0999999999999996" customHeight="1"/>
    <row r="52" spans="1:9" ht="18" customHeight="1">
      <c r="A52" s="83" t="s">
        <v>30</v>
      </c>
      <c r="B52" s="81"/>
      <c r="C52" s="81"/>
      <c r="D52" s="81"/>
      <c r="E52" s="81"/>
      <c r="F52" s="81"/>
      <c r="G52" s="81"/>
      <c r="H52" s="81"/>
      <c r="I52" s="81"/>
    </row>
    <row r="53" spans="1:9" ht="18" customHeight="1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4" spans="1:9" ht="12.2" customHeight="1"/>
    <row r="55" spans="1:9" ht="15.4" customHeight="1"/>
    <row r="56" spans="1:9" ht="18" customHeight="1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7" spans="1:9" ht="8.4499999999999993" customHeight="1"/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v>52</v>
      </c>
      <c r="C61" s="44">
        <v>26</v>
      </c>
      <c r="D61" s="44">
        <v>26</v>
      </c>
      <c r="E61" s="44">
        <v>1937</v>
      </c>
      <c r="F61" s="44">
        <v>1221</v>
      </c>
      <c r="G61" s="44">
        <v>716</v>
      </c>
    </row>
    <row r="62" spans="1:9" ht="16.5">
      <c r="A62" s="45" t="s">
        <v>12</v>
      </c>
      <c r="B62" s="45">
        <v>0</v>
      </c>
      <c r="C62" s="45">
        <v>0</v>
      </c>
      <c r="D62" s="45">
        <v>0</v>
      </c>
      <c r="E62" s="45">
        <v>2</v>
      </c>
      <c r="F62" s="45">
        <v>2</v>
      </c>
      <c r="G62" s="45">
        <v>0</v>
      </c>
    </row>
    <row r="63" spans="1:9" ht="16.5">
      <c r="A63" s="45" t="s">
        <v>13</v>
      </c>
      <c r="B63" s="45">
        <v>3</v>
      </c>
      <c r="C63" s="45">
        <v>1</v>
      </c>
      <c r="D63" s="45">
        <v>2</v>
      </c>
      <c r="E63" s="45">
        <v>91</v>
      </c>
      <c r="F63" s="45">
        <v>37</v>
      </c>
      <c r="G63" s="45">
        <v>54</v>
      </c>
    </row>
    <row r="64" spans="1:9" ht="16.5">
      <c r="A64" s="45" t="s">
        <v>14</v>
      </c>
      <c r="B64" s="45">
        <v>9</v>
      </c>
      <c r="C64" s="45">
        <v>7</v>
      </c>
      <c r="D64" s="45">
        <v>2</v>
      </c>
      <c r="E64" s="45">
        <v>174</v>
      </c>
      <c r="F64" s="45">
        <v>102</v>
      </c>
      <c r="G64" s="45">
        <v>72</v>
      </c>
    </row>
    <row r="65" spans="1:9" ht="16.5">
      <c r="A65" s="45" t="s">
        <v>15</v>
      </c>
      <c r="B65" s="45">
        <v>1</v>
      </c>
      <c r="C65" s="45">
        <v>1</v>
      </c>
      <c r="D65" s="45">
        <v>0</v>
      </c>
      <c r="E65" s="45">
        <v>103</v>
      </c>
      <c r="F65" s="45">
        <v>64</v>
      </c>
      <c r="G65" s="45">
        <v>39</v>
      </c>
    </row>
    <row r="66" spans="1:9" ht="16.5">
      <c r="A66" s="45" t="s">
        <v>16</v>
      </c>
      <c r="B66" s="45">
        <v>0</v>
      </c>
      <c r="C66" s="45">
        <v>0</v>
      </c>
      <c r="D66" s="45">
        <v>0</v>
      </c>
      <c r="E66" s="45">
        <v>90</v>
      </c>
      <c r="F66" s="45">
        <v>63</v>
      </c>
      <c r="G66" s="45">
        <v>27</v>
      </c>
    </row>
    <row r="67" spans="1:9" ht="16.5">
      <c r="A67" s="45" t="s">
        <v>17</v>
      </c>
      <c r="B67" s="45">
        <v>7</v>
      </c>
      <c r="C67" s="45">
        <v>3</v>
      </c>
      <c r="D67" s="45">
        <v>4</v>
      </c>
      <c r="E67" s="45">
        <v>397</v>
      </c>
      <c r="F67" s="45">
        <v>249</v>
      </c>
      <c r="G67" s="45">
        <v>148</v>
      </c>
    </row>
    <row r="68" spans="1:9" ht="16.5">
      <c r="A68" s="45" t="s">
        <v>18</v>
      </c>
      <c r="B68" s="45">
        <v>29</v>
      </c>
      <c r="C68" s="45">
        <v>12</v>
      </c>
      <c r="D68" s="45">
        <v>17</v>
      </c>
      <c r="E68" s="45">
        <v>862</v>
      </c>
      <c r="F68" s="45">
        <v>567</v>
      </c>
      <c r="G68" s="45">
        <v>295</v>
      </c>
    </row>
    <row r="69" spans="1:9" ht="16.5">
      <c r="A69" s="45" t="s">
        <v>19</v>
      </c>
      <c r="B69" s="45">
        <v>3</v>
      </c>
      <c r="C69" s="45">
        <v>2</v>
      </c>
      <c r="D69" s="45">
        <v>1</v>
      </c>
      <c r="E69" s="45">
        <v>218</v>
      </c>
      <c r="F69" s="45">
        <v>137</v>
      </c>
      <c r="G69" s="45">
        <v>81</v>
      </c>
    </row>
    <row r="71" spans="1:9" ht="33.75" customHeight="1">
      <c r="A71" s="81"/>
      <c r="B71" s="81"/>
      <c r="C71" s="81"/>
      <c r="D71" s="81"/>
      <c r="E71" s="81"/>
      <c r="F71" s="81"/>
      <c r="G71" s="81"/>
      <c r="H71" s="81"/>
      <c r="I71" s="81"/>
    </row>
    <row r="72" spans="1:9" ht="23.65" customHeight="1"/>
    <row r="73" spans="1:9" ht="46.5" customHeight="1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4" spans="1:9" ht="5.0999999999999996" customHeight="1"/>
    <row r="75" spans="1:9" ht="18" customHeight="1">
      <c r="A75" s="83" t="s">
        <v>30</v>
      </c>
      <c r="B75" s="81"/>
      <c r="C75" s="81"/>
      <c r="D75" s="81"/>
      <c r="E75" s="81"/>
      <c r="F75" s="81"/>
      <c r="G75" s="81"/>
      <c r="H75" s="81"/>
      <c r="I75" s="81"/>
    </row>
    <row r="76" spans="1:9" ht="18" customHeight="1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7" spans="1:9" ht="12.2" customHeight="1"/>
    <row r="78" spans="1:9" ht="15.4" customHeight="1"/>
    <row r="79" spans="1:9" ht="18" customHeight="1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0" spans="1:9" ht="8.4499999999999993" customHeight="1"/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v>89</v>
      </c>
      <c r="C84" s="44">
        <v>45</v>
      </c>
      <c r="D84" s="44">
        <v>44</v>
      </c>
      <c r="E84" s="44">
        <v>855</v>
      </c>
      <c r="F84" s="44">
        <v>557</v>
      </c>
      <c r="G84" s="44">
        <v>298</v>
      </c>
    </row>
    <row r="85" spans="1:9" ht="16.5">
      <c r="A85" s="45" t="s">
        <v>12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</row>
    <row r="86" spans="1:9" ht="16.5">
      <c r="A86" s="45" t="s">
        <v>13</v>
      </c>
      <c r="B86" s="45">
        <v>3</v>
      </c>
      <c r="C86" s="45">
        <v>0</v>
      </c>
      <c r="D86" s="45">
        <v>3</v>
      </c>
      <c r="E86" s="45">
        <v>28</v>
      </c>
      <c r="F86" s="45">
        <v>14</v>
      </c>
      <c r="G86" s="45">
        <v>14</v>
      </c>
    </row>
    <row r="87" spans="1:9" ht="16.5">
      <c r="A87" s="45" t="s">
        <v>14</v>
      </c>
      <c r="B87" s="45">
        <v>8</v>
      </c>
      <c r="C87" s="45">
        <v>3</v>
      </c>
      <c r="D87" s="45">
        <v>5</v>
      </c>
      <c r="E87" s="45">
        <v>59</v>
      </c>
      <c r="F87" s="45">
        <v>32</v>
      </c>
      <c r="G87" s="45">
        <v>27</v>
      </c>
    </row>
    <row r="88" spans="1:9" ht="16.5">
      <c r="A88" s="45" t="s">
        <v>15</v>
      </c>
      <c r="B88" s="45">
        <v>5</v>
      </c>
      <c r="C88" s="45">
        <v>5</v>
      </c>
      <c r="D88" s="45">
        <v>0</v>
      </c>
      <c r="E88" s="45">
        <v>26</v>
      </c>
      <c r="F88" s="45">
        <v>19</v>
      </c>
      <c r="G88" s="45">
        <v>7</v>
      </c>
    </row>
    <row r="89" spans="1:9" ht="16.5">
      <c r="A89" s="45" t="s">
        <v>16</v>
      </c>
      <c r="B89" s="45">
        <v>3</v>
      </c>
      <c r="C89" s="45">
        <v>1</v>
      </c>
      <c r="D89" s="45">
        <v>2</v>
      </c>
      <c r="E89" s="45">
        <v>26</v>
      </c>
      <c r="F89" s="45">
        <v>15</v>
      </c>
      <c r="G89" s="45">
        <v>11</v>
      </c>
    </row>
    <row r="90" spans="1:9" ht="16.5">
      <c r="A90" s="45" t="s">
        <v>17</v>
      </c>
      <c r="B90" s="45">
        <v>16</v>
      </c>
      <c r="C90" s="45">
        <v>9</v>
      </c>
      <c r="D90" s="45">
        <v>7</v>
      </c>
      <c r="E90" s="45">
        <v>173</v>
      </c>
      <c r="F90" s="45">
        <v>111</v>
      </c>
      <c r="G90" s="45">
        <v>62</v>
      </c>
    </row>
    <row r="91" spans="1:9" ht="16.5">
      <c r="A91" s="45" t="s">
        <v>18</v>
      </c>
      <c r="B91" s="45">
        <v>39</v>
      </c>
      <c r="C91" s="45">
        <v>18</v>
      </c>
      <c r="D91" s="45">
        <v>21</v>
      </c>
      <c r="E91" s="45">
        <v>373</v>
      </c>
      <c r="F91" s="45">
        <v>255</v>
      </c>
      <c r="G91" s="45">
        <v>118</v>
      </c>
    </row>
    <row r="92" spans="1:9" ht="16.5">
      <c r="A92" s="45" t="s">
        <v>19</v>
      </c>
      <c r="B92" s="45">
        <v>15</v>
      </c>
      <c r="C92" s="45">
        <v>9</v>
      </c>
      <c r="D92" s="45">
        <v>6</v>
      </c>
      <c r="E92" s="45">
        <v>170</v>
      </c>
      <c r="F92" s="45">
        <v>111</v>
      </c>
      <c r="G92" s="45">
        <v>59</v>
      </c>
    </row>
    <row r="95" spans="1:9" ht="33.75" customHeight="1">
      <c r="A95" s="81"/>
      <c r="B95" s="81"/>
      <c r="C95" s="81"/>
      <c r="D95" s="81"/>
      <c r="E95" s="81"/>
      <c r="F95" s="81"/>
      <c r="G95" s="81"/>
      <c r="H95" s="81"/>
      <c r="I95" s="81"/>
    </row>
    <row r="96" spans="1:9" ht="23.65" customHeight="1"/>
    <row r="97" spans="1:9" ht="46.5" customHeight="1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8" spans="1:9" ht="5.0999999999999996" customHeight="1"/>
    <row r="99" spans="1:9" ht="18" customHeight="1">
      <c r="A99" s="83" t="s">
        <v>30</v>
      </c>
      <c r="B99" s="81"/>
      <c r="C99" s="81"/>
      <c r="D99" s="81"/>
      <c r="E99" s="81"/>
      <c r="F99" s="81"/>
      <c r="G99" s="81"/>
      <c r="H99" s="81"/>
      <c r="I99" s="81"/>
    </row>
    <row r="100" spans="1:9" ht="18" customHeight="1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1" spans="1:9" ht="12.2" customHeight="1"/>
    <row r="102" spans="1:9" ht="15.4" customHeight="1"/>
    <row r="103" spans="1:9" ht="18" customHeight="1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4" spans="1:9" ht="8.4499999999999993" customHeight="1"/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v>58</v>
      </c>
      <c r="C108" s="44">
        <v>13</v>
      </c>
      <c r="D108" s="44">
        <v>45</v>
      </c>
      <c r="E108" s="44">
        <v>313</v>
      </c>
      <c r="F108" s="44">
        <v>132</v>
      </c>
      <c r="G108" s="44">
        <v>181</v>
      </c>
    </row>
    <row r="109" spans="1:9" ht="16.5">
      <c r="A109" s="45" t="s">
        <v>12</v>
      </c>
      <c r="B109" s="45">
        <v>1</v>
      </c>
      <c r="C109" s="45">
        <v>0</v>
      </c>
      <c r="D109" s="45">
        <v>1</v>
      </c>
      <c r="E109" s="45">
        <v>3</v>
      </c>
      <c r="F109" s="45">
        <v>1</v>
      </c>
      <c r="G109" s="45">
        <v>2</v>
      </c>
    </row>
    <row r="110" spans="1:9" ht="16.5">
      <c r="A110" s="45" t="s">
        <v>13</v>
      </c>
      <c r="B110" s="45">
        <v>0</v>
      </c>
      <c r="C110" s="45">
        <v>0</v>
      </c>
      <c r="D110" s="45">
        <v>0</v>
      </c>
      <c r="E110" s="45">
        <v>37</v>
      </c>
      <c r="F110" s="45">
        <v>11</v>
      </c>
      <c r="G110" s="45">
        <v>26</v>
      </c>
    </row>
    <row r="111" spans="1:9" ht="16.5">
      <c r="A111" s="45" t="s">
        <v>14</v>
      </c>
      <c r="B111" s="45">
        <v>2</v>
      </c>
      <c r="C111" s="45">
        <v>1</v>
      </c>
      <c r="D111" s="45">
        <v>1</v>
      </c>
      <c r="E111" s="45">
        <v>47</v>
      </c>
      <c r="F111" s="45">
        <v>22</v>
      </c>
      <c r="G111" s="45">
        <v>25</v>
      </c>
    </row>
    <row r="112" spans="1:9" ht="16.5">
      <c r="A112" s="45" t="s">
        <v>15</v>
      </c>
      <c r="B112" s="45">
        <v>2</v>
      </c>
      <c r="C112" s="45">
        <v>1</v>
      </c>
      <c r="D112" s="45">
        <v>1</v>
      </c>
      <c r="E112" s="45">
        <v>27</v>
      </c>
      <c r="F112" s="45">
        <v>12</v>
      </c>
      <c r="G112" s="45">
        <v>15</v>
      </c>
    </row>
    <row r="113" spans="1:7" ht="16.5">
      <c r="A113" s="45" t="s">
        <v>16</v>
      </c>
      <c r="B113" s="45">
        <v>0</v>
      </c>
      <c r="C113" s="45">
        <v>0</v>
      </c>
      <c r="D113" s="45">
        <v>0</v>
      </c>
      <c r="E113" s="45">
        <v>3</v>
      </c>
      <c r="F113" s="45">
        <v>1</v>
      </c>
      <c r="G113" s="45">
        <v>2</v>
      </c>
    </row>
    <row r="114" spans="1:7" ht="16.5">
      <c r="A114" s="45" t="s">
        <v>17</v>
      </c>
      <c r="B114" s="45">
        <v>12</v>
      </c>
      <c r="C114" s="45">
        <v>4</v>
      </c>
      <c r="D114" s="45">
        <v>8</v>
      </c>
      <c r="E114" s="45">
        <v>49</v>
      </c>
      <c r="F114" s="45">
        <v>19</v>
      </c>
      <c r="G114" s="45">
        <v>30</v>
      </c>
    </row>
    <row r="115" spans="1:7" ht="16.5">
      <c r="A115" s="45" t="s">
        <v>18</v>
      </c>
      <c r="B115" s="45">
        <v>36</v>
      </c>
      <c r="C115" s="45">
        <v>5</v>
      </c>
      <c r="D115" s="45">
        <v>31</v>
      </c>
      <c r="E115" s="45">
        <v>114</v>
      </c>
      <c r="F115" s="45">
        <v>50</v>
      </c>
      <c r="G115" s="45">
        <v>64</v>
      </c>
    </row>
    <row r="116" spans="1:7" ht="16.5">
      <c r="A116" s="45" t="s">
        <v>19</v>
      </c>
      <c r="B116" s="45">
        <v>5</v>
      </c>
      <c r="C116" s="45">
        <v>2</v>
      </c>
      <c r="D116" s="45">
        <v>3</v>
      </c>
      <c r="E116" s="45">
        <v>33</v>
      </c>
      <c r="F116" s="45">
        <v>16</v>
      </c>
      <c r="G116" s="45">
        <v>17</v>
      </c>
    </row>
  </sheetData>
  <mergeCells count="40">
    <mergeCell ref="A97:I97"/>
    <mergeCell ref="A99:I99"/>
    <mergeCell ref="A100:I100"/>
    <mergeCell ref="A103:I103"/>
    <mergeCell ref="A105:A106"/>
    <mergeCell ref="B105:D105"/>
    <mergeCell ref="E105:G105"/>
    <mergeCell ref="A79:I79"/>
    <mergeCell ref="A81:A82"/>
    <mergeCell ref="B81:D81"/>
    <mergeCell ref="E81:G81"/>
    <mergeCell ref="A95:I95"/>
    <mergeCell ref="A48:I48"/>
    <mergeCell ref="A71:I71"/>
    <mergeCell ref="A73:I73"/>
    <mergeCell ref="A75:I75"/>
    <mergeCell ref="A76:I76"/>
    <mergeCell ref="A58:A59"/>
    <mergeCell ref="B58:D58"/>
    <mergeCell ref="E58:G58"/>
    <mergeCell ref="A50:I50"/>
    <mergeCell ref="A52:I52"/>
    <mergeCell ref="A53:I53"/>
    <mergeCell ref="A56:I56"/>
    <mergeCell ref="A34:A35"/>
    <mergeCell ref="B34:D34"/>
    <mergeCell ref="E34:G34"/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9F1CF-3DE5-40E6-9280-D4F04CDB8831}">
  <dimension ref="A1:I116"/>
  <sheetViews>
    <sheetView workbookViewId="0">
      <selection sqref="A1:XFD1048576"/>
    </sheetView>
  </sheetViews>
  <sheetFormatPr baseColWidth="10" defaultRowHeight="15"/>
  <cols>
    <col min="1" max="1" width="31.5703125" style="41" customWidth="1"/>
    <col min="2" max="7" width="13.7109375" style="41" customWidth="1"/>
    <col min="8" max="8" width="0" style="41" hidden="1" customWidth="1"/>
    <col min="9" max="9" width="7.28515625" style="41" customWidth="1"/>
    <col min="10" max="16384" width="11.42578125" style="41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31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v>1539</v>
      </c>
      <c r="C14" s="44">
        <v>759</v>
      </c>
      <c r="D14" s="44">
        <v>780</v>
      </c>
      <c r="E14" s="44">
        <v>10323</v>
      </c>
      <c r="F14" s="44">
        <v>6105</v>
      </c>
      <c r="G14" s="44">
        <v>4218</v>
      </c>
    </row>
    <row r="15" spans="1:9" ht="16.5">
      <c r="A15" s="45" t="s">
        <v>12</v>
      </c>
      <c r="B15" s="45">
        <v>7</v>
      </c>
      <c r="C15" s="45">
        <v>6</v>
      </c>
      <c r="D15" s="45">
        <v>1</v>
      </c>
      <c r="E15" s="45">
        <v>20</v>
      </c>
      <c r="F15" s="45">
        <v>15</v>
      </c>
      <c r="G15" s="45">
        <v>5</v>
      </c>
    </row>
    <row r="16" spans="1:9" ht="16.5">
      <c r="A16" s="45" t="s">
        <v>13</v>
      </c>
      <c r="B16" s="45">
        <v>18</v>
      </c>
      <c r="C16" s="45">
        <v>7</v>
      </c>
      <c r="D16" s="45">
        <v>11</v>
      </c>
      <c r="E16" s="45">
        <v>301</v>
      </c>
      <c r="F16" s="45">
        <v>153</v>
      </c>
      <c r="G16" s="45">
        <v>148</v>
      </c>
    </row>
    <row r="17" spans="1:9" ht="16.5">
      <c r="A17" s="45" t="s">
        <v>14</v>
      </c>
      <c r="B17" s="45">
        <v>39</v>
      </c>
      <c r="C17" s="45">
        <v>21</v>
      </c>
      <c r="D17" s="45">
        <v>18</v>
      </c>
      <c r="E17" s="45">
        <v>461</v>
      </c>
      <c r="F17" s="45">
        <v>238</v>
      </c>
      <c r="G17" s="45">
        <v>223</v>
      </c>
    </row>
    <row r="18" spans="1:9" ht="16.5">
      <c r="A18" s="45" t="s">
        <v>15</v>
      </c>
      <c r="B18" s="45">
        <v>23</v>
      </c>
      <c r="C18" s="45">
        <v>13</v>
      </c>
      <c r="D18" s="45">
        <v>10</v>
      </c>
      <c r="E18" s="45">
        <v>186</v>
      </c>
      <c r="F18" s="45">
        <v>119</v>
      </c>
      <c r="G18" s="45">
        <v>67</v>
      </c>
    </row>
    <row r="19" spans="1:9" ht="16.5">
      <c r="A19" s="45" t="s">
        <v>16</v>
      </c>
      <c r="B19" s="45">
        <v>25</v>
      </c>
      <c r="C19" s="45">
        <v>10</v>
      </c>
      <c r="D19" s="45">
        <v>15</v>
      </c>
      <c r="E19" s="45">
        <v>229</v>
      </c>
      <c r="F19" s="45">
        <v>124</v>
      </c>
      <c r="G19" s="45">
        <v>105</v>
      </c>
    </row>
    <row r="20" spans="1:9" ht="16.5">
      <c r="A20" s="45" t="s">
        <v>17</v>
      </c>
      <c r="B20" s="45">
        <v>126</v>
      </c>
      <c r="C20" s="45">
        <v>68</v>
      </c>
      <c r="D20" s="45">
        <v>58</v>
      </c>
      <c r="E20" s="45">
        <v>1366</v>
      </c>
      <c r="F20" s="45">
        <v>932</v>
      </c>
      <c r="G20" s="45">
        <v>434</v>
      </c>
    </row>
    <row r="21" spans="1:9" ht="16.5">
      <c r="A21" s="45" t="s">
        <v>18</v>
      </c>
      <c r="B21" s="45">
        <v>970</v>
      </c>
      <c r="C21" s="45">
        <v>481</v>
      </c>
      <c r="D21" s="45">
        <v>489</v>
      </c>
      <c r="E21" s="45">
        <v>4179</v>
      </c>
      <c r="F21" s="45">
        <v>2564</v>
      </c>
      <c r="G21" s="45">
        <v>1615</v>
      </c>
    </row>
    <row r="22" spans="1:9" ht="16.5">
      <c r="A22" s="45" t="s">
        <v>19</v>
      </c>
      <c r="B22" s="45">
        <v>331</v>
      </c>
      <c r="C22" s="45">
        <v>153</v>
      </c>
      <c r="D22" s="45">
        <v>178</v>
      </c>
      <c r="E22" s="45">
        <v>3581</v>
      </c>
      <c r="F22" s="45">
        <v>1960</v>
      </c>
      <c r="G22" s="45">
        <v>1621</v>
      </c>
    </row>
    <row r="23" spans="1:9" ht="72.95" customHeight="1"/>
    <row r="24" spans="1:9" ht="33.7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9" ht="23.65" customHeight="1"/>
    <row r="26" spans="1:9" ht="46.5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7" spans="1:9" ht="5.0999999999999996" customHeight="1"/>
    <row r="28" spans="1:9" ht="18" customHeight="1">
      <c r="A28" s="83" t="s">
        <v>31</v>
      </c>
      <c r="B28" s="81"/>
      <c r="C28" s="81"/>
      <c r="D28" s="81"/>
      <c r="E28" s="81"/>
      <c r="F28" s="81"/>
      <c r="G28" s="81"/>
      <c r="H28" s="81"/>
      <c r="I28" s="81"/>
    </row>
    <row r="29" spans="1:9" ht="18" customHeight="1">
      <c r="A29" s="83" t="s">
        <v>20</v>
      </c>
      <c r="B29" s="81"/>
      <c r="C29" s="81"/>
      <c r="D29" s="81"/>
      <c r="E29" s="81"/>
      <c r="F29" s="81"/>
      <c r="G29" s="81"/>
      <c r="H29" s="81"/>
      <c r="I29" s="81"/>
    </row>
    <row r="30" spans="1:9" ht="12.2" customHeight="1"/>
    <row r="31" spans="1:9" ht="15.4" customHeight="1"/>
    <row r="32" spans="1:9" ht="18" customHeight="1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3" spans="1:9" ht="8.4499999999999993" customHeight="1"/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v>1306</v>
      </c>
      <c r="C37" s="44">
        <v>624</v>
      </c>
      <c r="D37" s="44">
        <v>682</v>
      </c>
      <c r="E37" s="44">
        <v>7235</v>
      </c>
      <c r="F37" s="44">
        <v>4113</v>
      </c>
      <c r="G37" s="44">
        <v>3122</v>
      </c>
    </row>
    <row r="38" spans="1:9" ht="16.5">
      <c r="A38" s="45" t="s">
        <v>12</v>
      </c>
      <c r="B38" s="45">
        <v>0</v>
      </c>
      <c r="C38" s="45">
        <v>0</v>
      </c>
      <c r="D38" s="45">
        <v>0</v>
      </c>
      <c r="E38" s="45">
        <v>3</v>
      </c>
      <c r="F38" s="45">
        <v>2</v>
      </c>
      <c r="G38" s="45">
        <v>1</v>
      </c>
    </row>
    <row r="39" spans="1:9" ht="16.5">
      <c r="A39" s="45" t="s">
        <v>13</v>
      </c>
      <c r="B39" s="45">
        <v>13</v>
      </c>
      <c r="C39" s="45">
        <v>5</v>
      </c>
      <c r="D39" s="45">
        <v>8</v>
      </c>
      <c r="E39" s="45">
        <v>140</v>
      </c>
      <c r="F39" s="45">
        <v>73</v>
      </c>
      <c r="G39" s="45">
        <v>67</v>
      </c>
    </row>
    <row r="40" spans="1:9" ht="16.5">
      <c r="A40" s="45" t="s">
        <v>14</v>
      </c>
      <c r="B40" s="45">
        <v>25</v>
      </c>
      <c r="C40" s="45">
        <v>15</v>
      </c>
      <c r="D40" s="45">
        <v>10</v>
      </c>
      <c r="E40" s="45">
        <v>215</v>
      </c>
      <c r="F40" s="45">
        <v>123</v>
      </c>
      <c r="G40" s="45">
        <v>92</v>
      </c>
    </row>
    <row r="41" spans="1:9" ht="16.5">
      <c r="A41" s="45" t="s">
        <v>15</v>
      </c>
      <c r="B41" s="45">
        <v>17</v>
      </c>
      <c r="C41" s="45">
        <v>10</v>
      </c>
      <c r="D41" s="45">
        <v>7</v>
      </c>
      <c r="E41" s="45">
        <v>106</v>
      </c>
      <c r="F41" s="45">
        <v>75</v>
      </c>
      <c r="G41" s="45">
        <v>31</v>
      </c>
    </row>
    <row r="42" spans="1:9" ht="16.5">
      <c r="A42" s="45" t="s">
        <v>16</v>
      </c>
      <c r="B42" s="45">
        <v>11</v>
      </c>
      <c r="C42" s="45">
        <v>4</v>
      </c>
      <c r="D42" s="45">
        <v>7</v>
      </c>
      <c r="E42" s="45">
        <v>93</v>
      </c>
      <c r="F42" s="45">
        <v>48</v>
      </c>
      <c r="G42" s="45">
        <v>45</v>
      </c>
    </row>
    <row r="43" spans="1:9" ht="16.5">
      <c r="A43" s="45" t="s">
        <v>17</v>
      </c>
      <c r="B43" s="45">
        <v>81</v>
      </c>
      <c r="C43" s="45">
        <v>43</v>
      </c>
      <c r="D43" s="45">
        <v>38</v>
      </c>
      <c r="E43" s="45">
        <v>636</v>
      </c>
      <c r="F43" s="45">
        <v>472</v>
      </c>
      <c r="G43" s="45">
        <v>164</v>
      </c>
    </row>
    <row r="44" spans="1:9" ht="16.5">
      <c r="A44" s="45" t="s">
        <v>18</v>
      </c>
      <c r="B44" s="45">
        <v>855</v>
      </c>
      <c r="C44" s="45">
        <v>405</v>
      </c>
      <c r="D44" s="45">
        <v>450</v>
      </c>
      <c r="E44" s="45">
        <v>2851</v>
      </c>
      <c r="F44" s="45">
        <v>1613</v>
      </c>
      <c r="G44" s="45">
        <v>1238</v>
      </c>
    </row>
    <row r="45" spans="1:9" ht="16.5">
      <c r="A45" s="45" t="s">
        <v>19</v>
      </c>
      <c r="B45" s="45">
        <v>304</v>
      </c>
      <c r="C45" s="45">
        <v>142</v>
      </c>
      <c r="D45" s="45">
        <v>162</v>
      </c>
      <c r="E45" s="45">
        <v>3191</v>
      </c>
      <c r="F45" s="45">
        <v>1707</v>
      </c>
      <c r="G45" s="45">
        <v>1484</v>
      </c>
    </row>
    <row r="48" spans="1:9" ht="33.75" customHeight="1">
      <c r="A48" s="81"/>
      <c r="B48" s="81"/>
      <c r="C48" s="81"/>
      <c r="D48" s="81"/>
      <c r="E48" s="81"/>
      <c r="F48" s="81"/>
      <c r="G48" s="81"/>
      <c r="H48" s="81"/>
      <c r="I48" s="81"/>
    </row>
    <row r="49" spans="1:9" ht="23.65" customHeight="1"/>
    <row r="50" spans="1:9" ht="46.5" customHeight="1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1" spans="1:9" ht="5.0999999999999996" customHeight="1"/>
    <row r="52" spans="1:9" ht="18" customHeight="1">
      <c r="A52" s="83" t="s">
        <v>31</v>
      </c>
      <c r="B52" s="81"/>
      <c r="C52" s="81"/>
      <c r="D52" s="81"/>
      <c r="E52" s="81"/>
      <c r="F52" s="81"/>
      <c r="G52" s="81"/>
      <c r="H52" s="81"/>
      <c r="I52" s="81"/>
    </row>
    <row r="53" spans="1:9" ht="18" customHeight="1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4" spans="1:9" ht="12.2" customHeight="1"/>
    <row r="55" spans="1:9" ht="15.4" customHeight="1"/>
    <row r="56" spans="1:9" ht="18" customHeight="1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7" spans="1:9" ht="8.4499999999999993" customHeight="1"/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v>80</v>
      </c>
      <c r="C61" s="44">
        <v>47</v>
      </c>
      <c r="D61" s="44">
        <v>33</v>
      </c>
      <c r="E61" s="44">
        <v>1898</v>
      </c>
      <c r="F61" s="44">
        <v>1230</v>
      </c>
      <c r="G61" s="44">
        <v>668</v>
      </c>
    </row>
    <row r="62" spans="1:9" ht="16.5">
      <c r="A62" s="45" t="s">
        <v>12</v>
      </c>
      <c r="B62" s="45">
        <v>6</v>
      </c>
      <c r="C62" s="45">
        <v>5</v>
      </c>
      <c r="D62" s="45">
        <v>1</v>
      </c>
      <c r="E62" s="45">
        <v>14</v>
      </c>
      <c r="F62" s="45">
        <v>11</v>
      </c>
      <c r="G62" s="45">
        <v>3</v>
      </c>
    </row>
    <row r="63" spans="1:9" ht="16.5">
      <c r="A63" s="45" t="s">
        <v>13</v>
      </c>
      <c r="B63" s="45">
        <v>3</v>
      </c>
      <c r="C63" s="45">
        <v>2</v>
      </c>
      <c r="D63" s="45">
        <v>1</v>
      </c>
      <c r="E63" s="45">
        <v>100</v>
      </c>
      <c r="F63" s="45">
        <v>37</v>
      </c>
      <c r="G63" s="45">
        <v>63</v>
      </c>
    </row>
    <row r="64" spans="1:9" ht="16.5">
      <c r="A64" s="45" t="s">
        <v>14</v>
      </c>
      <c r="B64" s="45">
        <v>3</v>
      </c>
      <c r="C64" s="45">
        <v>1</v>
      </c>
      <c r="D64" s="45">
        <v>2</v>
      </c>
      <c r="E64" s="45">
        <v>110</v>
      </c>
      <c r="F64" s="45">
        <v>49</v>
      </c>
      <c r="G64" s="45">
        <v>61</v>
      </c>
    </row>
    <row r="65" spans="1:9" ht="16.5">
      <c r="A65" s="45" t="s">
        <v>15</v>
      </c>
      <c r="B65" s="45">
        <v>2</v>
      </c>
      <c r="C65" s="45">
        <v>0</v>
      </c>
      <c r="D65" s="45">
        <v>2</v>
      </c>
      <c r="E65" s="45">
        <v>39</v>
      </c>
      <c r="F65" s="45">
        <v>25</v>
      </c>
      <c r="G65" s="45">
        <v>14</v>
      </c>
    </row>
    <row r="66" spans="1:9" ht="16.5">
      <c r="A66" s="45" t="s">
        <v>16</v>
      </c>
      <c r="B66" s="45">
        <v>2</v>
      </c>
      <c r="C66" s="45">
        <v>0</v>
      </c>
      <c r="D66" s="45">
        <v>2</v>
      </c>
      <c r="E66" s="45">
        <v>82</v>
      </c>
      <c r="F66" s="45">
        <v>48</v>
      </c>
      <c r="G66" s="45">
        <v>34</v>
      </c>
    </row>
    <row r="67" spans="1:9" ht="16.5">
      <c r="A67" s="45" t="s">
        <v>17</v>
      </c>
      <c r="B67" s="45">
        <v>20</v>
      </c>
      <c r="C67" s="45">
        <v>11</v>
      </c>
      <c r="D67" s="45">
        <v>9</v>
      </c>
      <c r="E67" s="45">
        <v>472</v>
      </c>
      <c r="F67" s="45">
        <v>298</v>
      </c>
      <c r="G67" s="45">
        <v>174</v>
      </c>
    </row>
    <row r="68" spans="1:9" ht="16.5">
      <c r="A68" s="45" t="s">
        <v>18</v>
      </c>
      <c r="B68" s="45">
        <v>39</v>
      </c>
      <c r="C68" s="45">
        <v>28</v>
      </c>
      <c r="D68" s="45">
        <v>11</v>
      </c>
      <c r="E68" s="45">
        <v>884</v>
      </c>
      <c r="F68" s="45">
        <v>633</v>
      </c>
      <c r="G68" s="45">
        <v>251</v>
      </c>
    </row>
    <row r="69" spans="1:9" ht="16.5">
      <c r="A69" s="45" t="s">
        <v>19</v>
      </c>
      <c r="B69" s="45">
        <v>5</v>
      </c>
      <c r="C69" s="45">
        <v>0</v>
      </c>
      <c r="D69" s="45">
        <v>5</v>
      </c>
      <c r="E69" s="45">
        <v>197</v>
      </c>
      <c r="F69" s="45">
        <v>129</v>
      </c>
      <c r="G69" s="45">
        <v>68</v>
      </c>
    </row>
    <row r="71" spans="1:9" ht="33.75" customHeight="1">
      <c r="A71" s="81"/>
      <c r="B71" s="81"/>
      <c r="C71" s="81"/>
      <c r="D71" s="81"/>
      <c r="E71" s="81"/>
      <c r="F71" s="81"/>
      <c r="G71" s="81"/>
      <c r="H71" s="81"/>
      <c r="I71" s="81"/>
    </row>
    <row r="72" spans="1:9" ht="23.65" customHeight="1"/>
    <row r="73" spans="1:9" ht="46.5" customHeight="1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4" spans="1:9" ht="5.0999999999999996" customHeight="1"/>
    <row r="75" spans="1:9" ht="18" customHeight="1">
      <c r="A75" s="83" t="s">
        <v>31</v>
      </c>
      <c r="B75" s="81"/>
      <c r="C75" s="81"/>
      <c r="D75" s="81"/>
      <c r="E75" s="81"/>
      <c r="F75" s="81"/>
      <c r="G75" s="81"/>
      <c r="H75" s="81"/>
      <c r="I75" s="81"/>
    </row>
    <row r="76" spans="1:9" ht="18" customHeight="1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7" spans="1:9" ht="12.2" customHeight="1"/>
    <row r="78" spans="1:9" ht="15.4" customHeight="1"/>
    <row r="79" spans="1:9" ht="18" customHeight="1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0" spans="1:9" ht="8.4499999999999993" customHeight="1"/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v>144</v>
      </c>
      <c r="C84" s="44">
        <v>80</v>
      </c>
      <c r="D84" s="44">
        <v>64</v>
      </c>
      <c r="E84" s="44">
        <v>961</v>
      </c>
      <c r="F84" s="44">
        <v>616</v>
      </c>
      <c r="G84" s="44">
        <v>345</v>
      </c>
    </row>
    <row r="85" spans="1:9" ht="16.5">
      <c r="A85" s="45" t="s">
        <v>12</v>
      </c>
      <c r="B85" s="45">
        <v>0</v>
      </c>
      <c r="C85" s="45">
        <v>0</v>
      </c>
      <c r="D85" s="45">
        <v>0</v>
      </c>
      <c r="E85" s="45">
        <v>2</v>
      </c>
      <c r="F85" s="45">
        <v>1</v>
      </c>
      <c r="G85" s="45">
        <v>1</v>
      </c>
    </row>
    <row r="86" spans="1:9" ht="16.5">
      <c r="A86" s="45" t="s">
        <v>13</v>
      </c>
      <c r="B86" s="45">
        <v>2</v>
      </c>
      <c r="C86" s="45">
        <v>0</v>
      </c>
      <c r="D86" s="45">
        <v>2</v>
      </c>
      <c r="E86" s="45">
        <v>44</v>
      </c>
      <c r="F86" s="45">
        <v>31</v>
      </c>
      <c r="G86" s="45">
        <v>13</v>
      </c>
    </row>
    <row r="87" spans="1:9" ht="16.5">
      <c r="A87" s="45" t="s">
        <v>14</v>
      </c>
      <c r="B87" s="45">
        <v>10</v>
      </c>
      <c r="C87" s="45">
        <v>4</v>
      </c>
      <c r="D87" s="45">
        <v>6</v>
      </c>
      <c r="E87" s="45">
        <v>100</v>
      </c>
      <c r="F87" s="45">
        <v>53</v>
      </c>
      <c r="G87" s="45">
        <v>47</v>
      </c>
    </row>
    <row r="88" spans="1:9" ht="16.5">
      <c r="A88" s="45" t="s">
        <v>15</v>
      </c>
      <c r="B88" s="45">
        <v>3</v>
      </c>
      <c r="C88" s="45">
        <v>2</v>
      </c>
      <c r="D88" s="45">
        <v>1</v>
      </c>
      <c r="E88" s="45">
        <v>21</v>
      </c>
      <c r="F88" s="45">
        <v>8</v>
      </c>
      <c r="G88" s="45">
        <v>13</v>
      </c>
    </row>
    <row r="89" spans="1:9" ht="16.5">
      <c r="A89" s="45" t="s">
        <v>16</v>
      </c>
      <c r="B89" s="45">
        <v>12</v>
      </c>
      <c r="C89" s="45">
        <v>6</v>
      </c>
      <c r="D89" s="45">
        <v>6</v>
      </c>
      <c r="E89" s="45">
        <v>44</v>
      </c>
      <c r="F89" s="45">
        <v>23</v>
      </c>
      <c r="G89" s="45">
        <v>21</v>
      </c>
    </row>
    <row r="90" spans="1:9" ht="16.5">
      <c r="A90" s="45" t="s">
        <v>17</v>
      </c>
      <c r="B90" s="45">
        <v>23</v>
      </c>
      <c r="C90" s="45">
        <v>12</v>
      </c>
      <c r="D90" s="45">
        <v>11</v>
      </c>
      <c r="E90" s="45">
        <v>211</v>
      </c>
      <c r="F90" s="45">
        <v>128</v>
      </c>
      <c r="G90" s="45">
        <v>83</v>
      </c>
    </row>
    <row r="91" spans="1:9" ht="16.5">
      <c r="A91" s="45" t="s">
        <v>18</v>
      </c>
      <c r="B91" s="45">
        <v>74</v>
      </c>
      <c r="C91" s="45">
        <v>47</v>
      </c>
      <c r="D91" s="45">
        <v>27</v>
      </c>
      <c r="E91" s="45">
        <v>366</v>
      </c>
      <c r="F91" s="45">
        <v>256</v>
      </c>
      <c r="G91" s="45">
        <v>110</v>
      </c>
    </row>
    <row r="92" spans="1:9" ht="16.5">
      <c r="A92" s="45" t="s">
        <v>19</v>
      </c>
      <c r="B92" s="45">
        <v>20</v>
      </c>
      <c r="C92" s="45">
        <v>9</v>
      </c>
      <c r="D92" s="45">
        <v>11</v>
      </c>
      <c r="E92" s="45">
        <v>173</v>
      </c>
      <c r="F92" s="45">
        <v>116</v>
      </c>
      <c r="G92" s="45">
        <v>57</v>
      </c>
    </row>
    <row r="95" spans="1:9" ht="33.75" customHeight="1">
      <c r="A95" s="81"/>
      <c r="B95" s="81"/>
      <c r="C95" s="81"/>
      <c r="D95" s="81"/>
      <c r="E95" s="81"/>
      <c r="F95" s="81"/>
      <c r="G95" s="81"/>
      <c r="H95" s="81"/>
      <c r="I95" s="81"/>
    </row>
    <row r="96" spans="1:9" ht="23.65" customHeight="1"/>
    <row r="97" spans="1:9" ht="46.5" customHeight="1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8" spans="1:9" ht="5.0999999999999996" customHeight="1"/>
    <row r="99" spans="1:9" ht="18" customHeight="1">
      <c r="A99" s="83" t="s">
        <v>31</v>
      </c>
      <c r="B99" s="81"/>
      <c r="C99" s="81"/>
      <c r="D99" s="81"/>
      <c r="E99" s="81"/>
      <c r="F99" s="81"/>
      <c r="G99" s="81"/>
      <c r="H99" s="81"/>
      <c r="I99" s="81"/>
    </row>
    <row r="100" spans="1:9" ht="18" customHeight="1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1" spans="1:9" ht="12.2" customHeight="1"/>
    <row r="102" spans="1:9" ht="15.4" customHeight="1"/>
    <row r="103" spans="1:9" ht="18" customHeight="1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4" spans="1:9" ht="8.4499999999999993" customHeight="1"/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v>9</v>
      </c>
      <c r="C108" s="44">
        <v>8</v>
      </c>
      <c r="D108" s="44">
        <v>1</v>
      </c>
      <c r="E108" s="44">
        <v>229</v>
      </c>
      <c r="F108" s="44">
        <v>146</v>
      </c>
      <c r="G108" s="44">
        <v>83</v>
      </c>
    </row>
    <row r="109" spans="1:9" ht="16.5">
      <c r="A109" s="45" t="s">
        <v>12</v>
      </c>
      <c r="B109" s="45">
        <v>1</v>
      </c>
      <c r="C109" s="45">
        <v>1</v>
      </c>
      <c r="D109" s="45">
        <v>0</v>
      </c>
      <c r="E109" s="45">
        <v>1</v>
      </c>
      <c r="F109" s="45">
        <v>1</v>
      </c>
      <c r="G109" s="45">
        <v>0</v>
      </c>
    </row>
    <row r="110" spans="1:9" ht="16.5">
      <c r="A110" s="45" t="s">
        <v>13</v>
      </c>
      <c r="B110" s="45">
        <v>0</v>
      </c>
      <c r="C110" s="45">
        <v>0</v>
      </c>
      <c r="D110" s="45">
        <v>0</v>
      </c>
      <c r="E110" s="45">
        <v>17</v>
      </c>
      <c r="F110" s="45">
        <v>12</v>
      </c>
      <c r="G110" s="45">
        <v>5</v>
      </c>
    </row>
    <row r="111" spans="1:9" ht="16.5">
      <c r="A111" s="45" t="s">
        <v>14</v>
      </c>
      <c r="B111" s="45">
        <v>1</v>
      </c>
      <c r="C111" s="45">
        <v>1</v>
      </c>
      <c r="D111" s="45">
        <v>0</v>
      </c>
      <c r="E111" s="45">
        <v>36</v>
      </c>
      <c r="F111" s="45">
        <v>13</v>
      </c>
      <c r="G111" s="45">
        <v>23</v>
      </c>
    </row>
    <row r="112" spans="1:9" ht="16.5">
      <c r="A112" s="45" t="s">
        <v>15</v>
      </c>
      <c r="B112" s="45">
        <v>1</v>
      </c>
      <c r="C112" s="45">
        <v>1</v>
      </c>
      <c r="D112" s="45">
        <v>0</v>
      </c>
      <c r="E112" s="45">
        <v>20</v>
      </c>
      <c r="F112" s="45">
        <v>11</v>
      </c>
      <c r="G112" s="45">
        <v>9</v>
      </c>
    </row>
    <row r="113" spans="1:7" ht="16.5">
      <c r="A113" s="45" t="s">
        <v>16</v>
      </c>
      <c r="B113" s="45">
        <v>0</v>
      </c>
      <c r="C113" s="45">
        <v>0</v>
      </c>
      <c r="D113" s="45">
        <v>0</v>
      </c>
      <c r="E113" s="45">
        <v>10</v>
      </c>
      <c r="F113" s="45">
        <v>5</v>
      </c>
      <c r="G113" s="45">
        <v>5</v>
      </c>
    </row>
    <row r="114" spans="1:7" ht="16.5">
      <c r="A114" s="45" t="s">
        <v>17</v>
      </c>
      <c r="B114" s="45">
        <v>2</v>
      </c>
      <c r="C114" s="45">
        <v>2</v>
      </c>
      <c r="D114" s="45">
        <v>0</v>
      </c>
      <c r="E114" s="45">
        <v>47</v>
      </c>
      <c r="F114" s="45">
        <v>34</v>
      </c>
      <c r="G114" s="45">
        <v>13</v>
      </c>
    </row>
    <row r="115" spans="1:7" ht="16.5">
      <c r="A115" s="45" t="s">
        <v>18</v>
      </c>
      <c r="B115" s="45">
        <v>2</v>
      </c>
      <c r="C115" s="45">
        <v>1</v>
      </c>
      <c r="D115" s="45">
        <v>1</v>
      </c>
      <c r="E115" s="45">
        <v>78</v>
      </c>
      <c r="F115" s="45">
        <v>62</v>
      </c>
      <c r="G115" s="45">
        <v>16</v>
      </c>
    </row>
    <row r="116" spans="1:7" ht="16.5">
      <c r="A116" s="45" t="s">
        <v>19</v>
      </c>
      <c r="B116" s="45">
        <v>2</v>
      </c>
      <c r="C116" s="45">
        <v>2</v>
      </c>
      <c r="D116" s="45">
        <v>0</v>
      </c>
      <c r="E116" s="45">
        <v>20</v>
      </c>
      <c r="F116" s="45">
        <v>8</v>
      </c>
      <c r="G116" s="45">
        <v>12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34:A35"/>
    <mergeCell ref="B34:D34"/>
    <mergeCell ref="E34:G34"/>
    <mergeCell ref="A24:I24"/>
    <mergeCell ref="A26:I26"/>
    <mergeCell ref="A28:I28"/>
    <mergeCell ref="A29:I29"/>
    <mergeCell ref="A32:I32"/>
    <mergeCell ref="A48:I48"/>
    <mergeCell ref="A50:I50"/>
    <mergeCell ref="A52:I52"/>
    <mergeCell ref="A53:I53"/>
    <mergeCell ref="A56:I56"/>
    <mergeCell ref="A58:A59"/>
    <mergeCell ref="B58:D58"/>
    <mergeCell ref="E58:G58"/>
    <mergeCell ref="A71:I71"/>
    <mergeCell ref="A73:I73"/>
    <mergeCell ref="A75:I75"/>
    <mergeCell ref="A76:I76"/>
    <mergeCell ref="A79:I79"/>
    <mergeCell ref="A81:A82"/>
    <mergeCell ref="B81:D81"/>
    <mergeCell ref="E81:G81"/>
    <mergeCell ref="A105:A106"/>
    <mergeCell ref="B105:D105"/>
    <mergeCell ref="E105:G105"/>
    <mergeCell ref="A95:I95"/>
    <mergeCell ref="A97:I97"/>
    <mergeCell ref="A99:I99"/>
    <mergeCell ref="A100:I100"/>
    <mergeCell ref="A103:I10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1B150-5C82-402C-8974-5ADF806D9C76}">
  <dimension ref="A1:I116"/>
  <sheetViews>
    <sheetView workbookViewId="0">
      <selection activeCell="B108" sqref="B108:G116"/>
    </sheetView>
  </sheetViews>
  <sheetFormatPr baseColWidth="10" defaultRowHeight="15"/>
  <cols>
    <col min="1" max="1" width="31.5703125" style="41" customWidth="1"/>
    <col min="2" max="7" width="13.7109375" style="41" customWidth="1"/>
    <col min="8" max="8" width="0" style="41" hidden="1" customWidth="1"/>
    <col min="9" max="9" width="7.28515625" style="41" customWidth="1"/>
    <col min="10" max="16384" width="11.42578125" style="41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32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f>ABR!B14+MAY!B14+JUN!B14</f>
        <v>2868</v>
      </c>
      <c r="C14" s="44">
        <f>ABR!C14+MAY!C14+JUN!C14</f>
        <v>1454</v>
      </c>
      <c r="D14" s="44">
        <f>ABR!D14+MAY!D14+JUN!D14</f>
        <v>1414</v>
      </c>
      <c r="E14" s="44">
        <f>ABR!E14+MAY!E14+JUN!E14</f>
        <v>22150</v>
      </c>
      <c r="F14" s="44">
        <f>ABR!F14+MAY!F14+JUN!F14</f>
        <v>13557</v>
      </c>
      <c r="G14" s="44">
        <f>ABR!G14+MAY!G14+JUN!G14</f>
        <v>8593</v>
      </c>
    </row>
    <row r="15" spans="1:9" ht="16.5">
      <c r="A15" s="45" t="s">
        <v>12</v>
      </c>
      <c r="B15" s="44">
        <f>ABR!B15+MAY!B15+JUN!B15</f>
        <v>19</v>
      </c>
      <c r="C15" s="44">
        <f>ABR!C15+MAY!C15+JUN!C15</f>
        <v>13</v>
      </c>
      <c r="D15" s="44">
        <f>ABR!D15+MAY!D15+JUN!D15</f>
        <v>6</v>
      </c>
      <c r="E15" s="44">
        <f>ABR!E15+MAY!E15+JUN!E15</f>
        <v>48</v>
      </c>
      <c r="F15" s="44">
        <f>ABR!F15+MAY!F15+JUN!F15</f>
        <v>31</v>
      </c>
      <c r="G15" s="44">
        <f>ABR!G15+MAY!G15+JUN!G15</f>
        <v>17</v>
      </c>
    </row>
    <row r="16" spans="1:9" ht="16.5">
      <c r="A16" s="45" t="s">
        <v>13</v>
      </c>
      <c r="B16" s="44">
        <f>ABR!B16+MAY!B16+JUN!B16</f>
        <v>80</v>
      </c>
      <c r="C16" s="44">
        <f>ABR!C16+MAY!C16+JUN!C16</f>
        <v>35</v>
      </c>
      <c r="D16" s="44">
        <f>ABR!D16+MAY!D16+JUN!D16</f>
        <v>45</v>
      </c>
      <c r="E16" s="44">
        <f>ABR!E16+MAY!E16+JUN!E16</f>
        <v>958</v>
      </c>
      <c r="F16" s="44">
        <f>ABR!F16+MAY!F16+JUN!F16</f>
        <v>469</v>
      </c>
      <c r="G16" s="44">
        <f>ABR!G16+MAY!G16+JUN!G16</f>
        <v>489</v>
      </c>
    </row>
    <row r="17" spans="1:9" ht="16.5">
      <c r="A17" s="45" t="s">
        <v>14</v>
      </c>
      <c r="B17" s="44">
        <f>ABR!B17+MAY!B17+JUN!B17</f>
        <v>167</v>
      </c>
      <c r="C17" s="44">
        <f>ABR!C17+MAY!C17+JUN!C17</f>
        <v>77</v>
      </c>
      <c r="D17" s="44">
        <f>ABR!D17+MAY!D17+JUN!D17</f>
        <v>90</v>
      </c>
      <c r="E17" s="44">
        <f>ABR!E17+MAY!E17+JUN!E17</f>
        <v>1518</v>
      </c>
      <c r="F17" s="44">
        <f>ABR!F17+MAY!F17+JUN!F17</f>
        <v>751</v>
      </c>
      <c r="G17" s="44">
        <f>ABR!G17+MAY!G17+JUN!G17</f>
        <v>767</v>
      </c>
    </row>
    <row r="18" spans="1:9" ht="16.5">
      <c r="A18" s="45" t="s">
        <v>15</v>
      </c>
      <c r="B18" s="44">
        <f>ABR!B18+MAY!B18+JUN!B18</f>
        <v>76</v>
      </c>
      <c r="C18" s="44">
        <f>ABR!C18+MAY!C18+JUN!C18</f>
        <v>46</v>
      </c>
      <c r="D18" s="44">
        <f>ABR!D18+MAY!D18+JUN!D18</f>
        <v>30</v>
      </c>
      <c r="E18" s="44">
        <f>ABR!E18+MAY!E18+JUN!E18</f>
        <v>578</v>
      </c>
      <c r="F18" s="44">
        <f>ABR!F18+MAY!F18+JUN!F18</f>
        <v>373</v>
      </c>
      <c r="G18" s="44">
        <f>ABR!G18+MAY!G18+JUN!G18</f>
        <v>205</v>
      </c>
    </row>
    <row r="19" spans="1:9" ht="16.5">
      <c r="A19" s="45" t="s">
        <v>16</v>
      </c>
      <c r="B19" s="44">
        <f>ABR!B19+MAY!B19+JUN!B19</f>
        <v>52</v>
      </c>
      <c r="C19" s="44">
        <f>ABR!C19+MAY!C19+JUN!C19</f>
        <v>23</v>
      </c>
      <c r="D19" s="44">
        <f>ABR!D19+MAY!D19+JUN!D19</f>
        <v>29</v>
      </c>
      <c r="E19" s="44">
        <f>ABR!E19+MAY!E19+JUN!E19</f>
        <v>634</v>
      </c>
      <c r="F19" s="44">
        <f>ABR!F19+MAY!F19+JUN!F19</f>
        <v>348</v>
      </c>
      <c r="G19" s="44">
        <f>ABR!G19+MAY!G19+JUN!G19</f>
        <v>286</v>
      </c>
    </row>
    <row r="20" spans="1:9" ht="16.5">
      <c r="A20" s="45" t="s">
        <v>17</v>
      </c>
      <c r="B20" s="44">
        <f>ABR!B20+MAY!B20+JUN!B20</f>
        <v>338</v>
      </c>
      <c r="C20" s="44">
        <f>ABR!C20+MAY!C20+JUN!C20</f>
        <v>183</v>
      </c>
      <c r="D20" s="44">
        <f>ABR!D20+MAY!D20+JUN!D20</f>
        <v>155</v>
      </c>
      <c r="E20" s="44">
        <f>ABR!E20+MAY!E20+JUN!E20</f>
        <v>3676</v>
      </c>
      <c r="F20" s="44">
        <f>ABR!F20+MAY!F20+JUN!F20</f>
        <v>2569</v>
      </c>
      <c r="G20" s="44">
        <f>ABR!G20+MAY!G20+JUN!G20</f>
        <v>1107</v>
      </c>
    </row>
    <row r="21" spans="1:9" ht="16.5">
      <c r="A21" s="45" t="s">
        <v>18</v>
      </c>
      <c r="B21" s="44">
        <f>ABR!B21+MAY!B21+JUN!B21</f>
        <v>1440</v>
      </c>
      <c r="C21" s="44">
        <f>ABR!C21+MAY!C21+JUN!C21</f>
        <v>729</v>
      </c>
      <c r="D21" s="44">
        <f>ABR!D21+MAY!D21+JUN!D21</f>
        <v>711</v>
      </c>
      <c r="E21" s="44">
        <f>ABR!E21+MAY!E21+JUN!E21</f>
        <v>8449</v>
      </c>
      <c r="F21" s="44">
        <f>ABR!F21+MAY!F21+JUN!F21</f>
        <v>5520</v>
      </c>
      <c r="G21" s="44">
        <f>ABR!G21+MAY!G21+JUN!G21</f>
        <v>2929</v>
      </c>
    </row>
    <row r="22" spans="1:9" ht="16.5">
      <c r="A22" s="45" t="s">
        <v>19</v>
      </c>
      <c r="B22" s="44">
        <f>ABR!B22+MAY!B22+JUN!B22</f>
        <v>696</v>
      </c>
      <c r="C22" s="44">
        <f>ABR!C22+MAY!C22+JUN!C22</f>
        <v>348</v>
      </c>
      <c r="D22" s="44">
        <f>ABR!D22+MAY!D22+JUN!D22</f>
        <v>348</v>
      </c>
      <c r="E22" s="44">
        <f>ABR!E22+MAY!E22+JUN!E22</f>
        <v>6289</v>
      </c>
      <c r="F22" s="44">
        <f>ABR!F22+MAY!F22+JUN!F22</f>
        <v>3496</v>
      </c>
      <c r="G22" s="44">
        <f>ABR!G22+MAY!G22+JUN!G22</f>
        <v>2793</v>
      </c>
    </row>
    <row r="23" spans="1:9" ht="72.95" customHeight="1"/>
    <row r="24" spans="1:9" ht="33.7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9" ht="23.65" customHeight="1"/>
    <row r="26" spans="1:9" ht="46.5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7" spans="1:9" ht="5.0999999999999996" customHeight="1"/>
    <row r="28" spans="1:9" ht="18" customHeight="1">
      <c r="A28" s="83" t="s">
        <v>31</v>
      </c>
      <c r="B28" s="81"/>
      <c r="C28" s="81"/>
      <c r="D28" s="81"/>
      <c r="E28" s="81"/>
      <c r="F28" s="81"/>
      <c r="G28" s="81"/>
      <c r="H28" s="81"/>
      <c r="I28" s="81"/>
    </row>
    <row r="29" spans="1:9" ht="18" customHeight="1">
      <c r="A29" s="83" t="s">
        <v>20</v>
      </c>
      <c r="B29" s="81"/>
      <c r="C29" s="81"/>
      <c r="D29" s="81"/>
      <c r="E29" s="81"/>
      <c r="F29" s="81"/>
      <c r="G29" s="81"/>
      <c r="H29" s="81"/>
      <c r="I29" s="81"/>
    </row>
    <row r="30" spans="1:9" ht="12.2" customHeight="1"/>
    <row r="31" spans="1:9" ht="15.4" customHeight="1"/>
    <row r="32" spans="1:9" ht="18" customHeight="1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3" spans="1:9" ht="8.4499999999999993" customHeight="1"/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f>ABR!B37+MAY!B37+JUN!B37</f>
        <v>2209</v>
      </c>
      <c r="C37" s="44">
        <f>ABR!C37+MAY!C37+JUN!C37</f>
        <v>1108</v>
      </c>
      <c r="D37" s="44">
        <f>ABR!D37+MAY!D37+JUN!D37</f>
        <v>1101</v>
      </c>
      <c r="E37" s="44">
        <f>ABR!E37+MAY!E37+JUN!E37</f>
        <v>13337</v>
      </c>
      <c r="F37" s="44">
        <f>ABR!F37+MAY!F37+JUN!F37</f>
        <v>7943</v>
      </c>
      <c r="G37" s="44">
        <f>ABR!G37+MAY!G37+JUN!G37</f>
        <v>5394</v>
      </c>
    </row>
    <row r="38" spans="1:9" ht="16.5">
      <c r="A38" s="45" t="s">
        <v>12</v>
      </c>
      <c r="B38" s="44">
        <f>ABR!B38+MAY!B38+JUN!B38</f>
        <v>6</v>
      </c>
      <c r="C38" s="44">
        <f>ABR!C38+MAY!C38+JUN!C38</f>
        <v>3</v>
      </c>
      <c r="D38" s="44">
        <f>ABR!D38+MAY!D38+JUN!D38</f>
        <v>3</v>
      </c>
      <c r="E38" s="44">
        <f>ABR!E38+MAY!E38+JUN!E38</f>
        <v>17</v>
      </c>
      <c r="F38" s="44">
        <f>ABR!F38+MAY!F38+JUN!F38</f>
        <v>7</v>
      </c>
      <c r="G38" s="44">
        <f>ABR!G38+MAY!G38+JUN!G38</f>
        <v>10</v>
      </c>
    </row>
    <row r="39" spans="1:9" ht="16.5">
      <c r="A39" s="45" t="s">
        <v>13</v>
      </c>
      <c r="B39" s="44">
        <f>ABR!B39+MAY!B39+JUN!B39</f>
        <v>51</v>
      </c>
      <c r="C39" s="44">
        <f>ABR!C39+MAY!C39+JUN!C39</f>
        <v>23</v>
      </c>
      <c r="D39" s="44">
        <f>ABR!D39+MAY!D39+JUN!D39</f>
        <v>28</v>
      </c>
      <c r="E39" s="44">
        <f>ABR!E39+MAY!E39+JUN!E39</f>
        <v>507</v>
      </c>
      <c r="F39" s="44">
        <f>ABR!F39+MAY!F39+JUN!F39</f>
        <v>261</v>
      </c>
      <c r="G39" s="44">
        <f>ABR!G39+MAY!G39+JUN!G39</f>
        <v>246</v>
      </c>
    </row>
    <row r="40" spans="1:9" ht="16.5">
      <c r="A40" s="45" t="s">
        <v>14</v>
      </c>
      <c r="B40" s="44">
        <f>ABR!B40+MAY!B40+JUN!B40</f>
        <v>98</v>
      </c>
      <c r="C40" s="44">
        <f>ABR!C40+MAY!C40+JUN!C40</f>
        <v>49</v>
      </c>
      <c r="D40" s="44">
        <f>ABR!D40+MAY!D40+JUN!D40</f>
        <v>49</v>
      </c>
      <c r="E40" s="44">
        <f>ABR!E40+MAY!E40+JUN!E40</f>
        <v>721</v>
      </c>
      <c r="F40" s="44">
        <f>ABR!F40+MAY!F40+JUN!F40</f>
        <v>361</v>
      </c>
      <c r="G40" s="44">
        <f>ABR!G40+MAY!G40+JUN!G40</f>
        <v>360</v>
      </c>
    </row>
    <row r="41" spans="1:9" ht="16.5">
      <c r="A41" s="45" t="s">
        <v>15</v>
      </c>
      <c r="B41" s="44">
        <f>ABR!B41+MAY!B41+JUN!B41</f>
        <v>49</v>
      </c>
      <c r="C41" s="44">
        <f>ABR!C41+MAY!C41+JUN!C41</f>
        <v>28</v>
      </c>
      <c r="D41" s="44">
        <f>ABR!D41+MAY!D41+JUN!D41</f>
        <v>21</v>
      </c>
      <c r="E41" s="44">
        <f>ABR!E41+MAY!E41+JUN!E41</f>
        <v>233</v>
      </c>
      <c r="F41" s="44">
        <f>ABR!F41+MAY!F41+JUN!F41</f>
        <v>153</v>
      </c>
      <c r="G41" s="44">
        <f>ABR!G41+MAY!G41+JUN!G41</f>
        <v>80</v>
      </c>
    </row>
    <row r="42" spans="1:9" ht="16.5">
      <c r="A42" s="45" t="s">
        <v>16</v>
      </c>
      <c r="B42" s="44">
        <f>ABR!B42+MAY!B42+JUN!B42</f>
        <v>28</v>
      </c>
      <c r="C42" s="44">
        <f>ABR!C42+MAY!C42+JUN!C42</f>
        <v>12</v>
      </c>
      <c r="D42" s="44">
        <f>ABR!D42+MAY!D42+JUN!D42</f>
        <v>16</v>
      </c>
      <c r="E42" s="44">
        <f>ABR!E42+MAY!E42+JUN!E42</f>
        <v>253</v>
      </c>
      <c r="F42" s="44">
        <f>ABR!F42+MAY!F42+JUN!F42</f>
        <v>135</v>
      </c>
      <c r="G42" s="44">
        <f>ABR!G42+MAY!G42+JUN!G42</f>
        <v>118</v>
      </c>
    </row>
    <row r="43" spans="1:9" ht="16.5">
      <c r="A43" s="45" t="s">
        <v>17</v>
      </c>
      <c r="B43" s="44">
        <f>ABR!B43+MAY!B43+JUN!B43</f>
        <v>223</v>
      </c>
      <c r="C43" s="44">
        <f>ABR!C43+MAY!C43+JUN!C43</f>
        <v>121</v>
      </c>
      <c r="D43" s="44">
        <f>ABR!D43+MAY!D43+JUN!D43</f>
        <v>102</v>
      </c>
      <c r="E43" s="44">
        <f>ABR!E43+MAY!E43+JUN!E43</f>
        <v>1788</v>
      </c>
      <c r="F43" s="44">
        <f>ABR!F43+MAY!F43+JUN!F43</f>
        <v>1351</v>
      </c>
      <c r="G43" s="44">
        <f>ABR!G43+MAY!G43+JUN!G43</f>
        <v>437</v>
      </c>
    </row>
    <row r="44" spans="1:9" ht="16.5">
      <c r="A44" s="45" t="s">
        <v>18</v>
      </c>
      <c r="B44" s="44">
        <f>ABR!B44+MAY!B44+JUN!B44</f>
        <v>1146</v>
      </c>
      <c r="C44" s="44">
        <f>ABR!C44+MAY!C44+JUN!C44</f>
        <v>571</v>
      </c>
      <c r="D44" s="44">
        <f>ABR!D44+MAY!D44+JUN!D44</f>
        <v>575</v>
      </c>
      <c r="E44" s="44">
        <f>ABR!E44+MAY!E44+JUN!E44</f>
        <v>4849</v>
      </c>
      <c r="F44" s="44">
        <f>ABR!F44+MAY!F44+JUN!F44</f>
        <v>3027</v>
      </c>
      <c r="G44" s="44">
        <f>ABR!G44+MAY!G44+JUN!G44</f>
        <v>1822</v>
      </c>
    </row>
    <row r="45" spans="1:9" ht="16.5">
      <c r="A45" s="45" t="s">
        <v>19</v>
      </c>
      <c r="B45" s="44">
        <f>ABR!B45+MAY!B45+JUN!B45</f>
        <v>608</v>
      </c>
      <c r="C45" s="44">
        <f>ABR!C45+MAY!C45+JUN!C45</f>
        <v>301</v>
      </c>
      <c r="D45" s="44">
        <f>ABR!D45+MAY!D45+JUN!D45</f>
        <v>307</v>
      </c>
      <c r="E45" s="44">
        <f>ABR!E45+MAY!E45+JUN!E45</f>
        <v>4969</v>
      </c>
      <c r="F45" s="44">
        <f>ABR!F45+MAY!F45+JUN!F45</f>
        <v>2648</v>
      </c>
      <c r="G45" s="44">
        <f>ABR!G45+MAY!G45+JUN!G45</f>
        <v>2321</v>
      </c>
    </row>
    <row r="48" spans="1:9" ht="33.75" customHeight="1">
      <c r="A48" s="81"/>
      <c r="B48" s="81"/>
      <c r="C48" s="81"/>
      <c r="D48" s="81"/>
      <c r="E48" s="81"/>
      <c r="F48" s="81"/>
      <c r="G48" s="81"/>
      <c r="H48" s="81"/>
      <c r="I48" s="81"/>
    </row>
    <row r="49" spans="1:9" ht="23.65" customHeight="1"/>
    <row r="50" spans="1:9" ht="46.5" customHeight="1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1" spans="1:9" ht="5.0999999999999996" customHeight="1"/>
    <row r="52" spans="1:9" ht="18" customHeight="1">
      <c r="A52" s="83" t="s">
        <v>31</v>
      </c>
      <c r="B52" s="81"/>
      <c r="C52" s="81"/>
      <c r="D52" s="81"/>
      <c r="E52" s="81"/>
      <c r="F52" s="81"/>
      <c r="G52" s="81"/>
      <c r="H52" s="81"/>
      <c r="I52" s="81"/>
    </row>
    <row r="53" spans="1:9" ht="18" customHeight="1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4" spans="1:9" ht="12.2" customHeight="1"/>
    <row r="55" spans="1:9" ht="15.4" customHeight="1"/>
    <row r="56" spans="1:9" ht="18" customHeight="1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7" spans="1:9" ht="8.4499999999999993" customHeight="1"/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f>ABR!B61+MAY!B61+JUN!B61</f>
        <v>267</v>
      </c>
      <c r="C61" s="44">
        <f>ABR!C61+MAY!C61+JUN!C61</f>
        <v>143</v>
      </c>
      <c r="D61" s="44">
        <f>ABR!D61+MAY!D61+JUN!D61</f>
        <v>124</v>
      </c>
      <c r="E61" s="44">
        <f>ABR!E61+MAY!E61+JUN!E61</f>
        <v>5417</v>
      </c>
      <c r="F61" s="44">
        <f>ABR!F61+MAY!F61+JUN!F61</f>
        <v>3493</v>
      </c>
      <c r="G61" s="44">
        <f>ABR!G61+MAY!G61+JUN!G61</f>
        <v>1924</v>
      </c>
    </row>
    <row r="62" spans="1:9" ht="16.5">
      <c r="A62" s="45" t="s">
        <v>12</v>
      </c>
      <c r="B62" s="44">
        <f>ABR!B62+MAY!B62+JUN!B62</f>
        <v>10</v>
      </c>
      <c r="C62" s="44">
        <f>ABR!C62+MAY!C62+JUN!C62</f>
        <v>8</v>
      </c>
      <c r="D62" s="44">
        <f>ABR!D62+MAY!D62+JUN!D62</f>
        <v>2</v>
      </c>
      <c r="E62" s="44">
        <f>ABR!E62+MAY!E62+JUN!E62</f>
        <v>23</v>
      </c>
      <c r="F62" s="44">
        <f>ABR!F62+MAY!F62+JUN!F62</f>
        <v>19</v>
      </c>
      <c r="G62" s="44">
        <f>ABR!G62+MAY!G62+JUN!G62</f>
        <v>4</v>
      </c>
    </row>
    <row r="63" spans="1:9" ht="16.5">
      <c r="A63" s="45" t="s">
        <v>13</v>
      </c>
      <c r="B63" s="44">
        <f>ABR!B63+MAY!B63+JUN!B63</f>
        <v>21</v>
      </c>
      <c r="C63" s="44">
        <f>ABR!C63+MAY!C63+JUN!C63</f>
        <v>11</v>
      </c>
      <c r="D63" s="44">
        <f>ABR!D63+MAY!D63+JUN!D63</f>
        <v>10</v>
      </c>
      <c r="E63" s="44">
        <f>ABR!E63+MAY!E63+JUN!E63</f>
        <v>278</v>
      </c>
      <c r="F63" s="44">
        <f>ABR!F63+MAY!F63+JUN!F63</f>
        <v>110</v>
      </c>
      <c r="G63" s="44">
        <f>ABR!G63+MAY!G63+JUN!G63</f>
        <v>168</v>
      </c>
    </row>
    <row r="64" spans="1:9" ht="16.5">
      <c r="A64" s="45" t="s">
        <v>14</v>
      </c>
      <c r="B64" s="44">
        <f>ABR!B64+MAY!B64+JUN!B64</f>
        <v>38</v>
      </c>
      <c r="C64" s="44">
        <f>ABR!C64+MAY!C64+JUN!C64</f>
        <v>17</v>
      </c>
      <c r="D64" s="44">
        <f>ABR!D64+MAY!D64+JUN!D64</f>
        <v>21</v>
      </c>
      <c r="E64" s="44">
        <f>ABR!E64+MAY!E64+JUN!E64</f>
        <v>456</v>
      </c>
      <c r="F64" s="44">
        <f>ABR!F64+MAY!F64+JUN!F64</f>
        <v>234</v>
      </c>
      <c r="G64" s="44">
        <f>ABR!G64+MAY!G64+JUN!G64</f>
        <v>222</v>
      </c>
    </row>
    <row r="65" spans="1:9" ht="16.5">
      <c r="A65" s="45" t="s">
        <v>15</v>
      </c>
      <c r="B65" s="44">
        <f>ABR!B65+MAY!B65+JUN!B65</f>
        <v>12</v>
      </c>
      <c r="C65" s="44">
        <f>ABR!C65+MAY!C65+JUN!C65</f>
        <v>7</v>
      </c>
      <c r="D65" s="44">
        <f>ABR!D65+MAY!D65+JUN!D65</f>
        <v>5</v>
      </c>
      <c r="E65" s="44">
        <f>ABR!E65+MAY!E65+JUN!E65</f>
        <v>221</v>
      </c>
      <c r="F65" s="44">
        <f>ABR!F65+MAY!F65+JUN!F65</f>
        <v>155</v>
      </c>
      <c r="G65" s="44">
        <f>ABR!G65+MAY!G65+JUN!G65</f>
        <v>66</v>
      </c>
    </row>
    <row r="66" spans="1:9" ht="16.5">
      <c r="A66" s="45" t="s">
        <v>16</v>
      </c>
      <c r="B66" s="44">
        <f>ABR!B66+MAY!B66+JUN!B66</f>
        <v>8</v>
      </c>
      <c r="C66" s="44">
        <f>ABR!C66+MAY!C66+JUN!C66</f>
        <v>3</v>
      </c>
      <c r="D66" s="44">
        <f>ABR!D66+MAY!D66+JUN!D66</f>
        <v>5</v>
      </c>
      <c r="E66" s="44">
        <f>ABR!E66+MAY!E66+JUN!E66</f>
        <v>242</v>
      </c>
      <c r="F66" s="44">
        <f>ABR!F66+MAY!F66+JUN!F66</f>
        <v>144</v>
      </c>
      <c r="G66" s="44">
        <f>ABR!G66+MAY!G66+JUN!G66</f>
        <v>98</v>
      </c>
    </row>
    <row r="67" spans="1:9" ht="16.5">
      <c r="A67" s="45" t="s">
        <v>17</v>
      </c>
      <c r="B67" s="44">
        <f>ABR!B67+MAY!B67+JUN!B67</f>
        <v>48</v>
      </c>
      <c r="C67" s="44">
        <f>ABR!C67+MAY!C67+JUN!C67</f>
        <v>25</v>
      </c>
      <c r="D67" s="44">
        <f>ABR!D67+MAY!D67+JUN!D67</f>
        <v>23</v>
      </c>
      <c r="E67" s="44">
        <f>ABR!E67+MAY!E67+JUN!E67</f>
        <v>1205</v>
      </c>
      <c r="F67" s="44">
        <f>ABR!F67+MAY!F67+JUN!F67</f>
        <v>782</v>
      </c>
      <c r="G67" s="44">
        <f>ABR!G67+MAY!G67+JUN!G67</f>
        <v>423</v>
      </c>
    </row>
    <row r="68" spans="1:9" ht="16.5">
      <c r="A68" s="45" t="s">
        <v>18</v>
      </c>
      <c r="B68" s="44">
        <f>ABR!B68+MAY!B68+JUN!B68</f>
        <v>105</v>
      </c>
      <c r="C68" s="44">
        <f>ABR!C68+MAY!C68+JUN!C68</f>
        <v>60</v>
      </c>
      <c r="D68" s="44">
        <f>ABR!D68+MAY!D68+JUN!D68</f>
        <v>45</v>
      </c>
      <c r="E68" s="44">
        <f>ABR!E68+MAY!E68+JUN!E68</f>
        <v>2293</v>
      </c>
      <c r="F68" s="44">
        <f>ABR!F68+MAY!F68+JUN!F68</f>
        <v>1579</v>
      </c>
      <c r="G68" s="44">
        <f>ABR!G68+MAY!G68+JUN!G68</f>
        <v>714</v>
      </c>
    </row>
    <row r="69" spans="1:9" ht="16.5">
      <c r="A69" s="45" t="s">
        <v>19</v>
      </c>
      <c r="B69" s="44">
        <f>ABR!B69+MAY!B69+JUN!B69</f>
        <v>25</v>
      </c>
      <c r="C69" s="44">
        <f>ABR!C69+MAY!C69+JUN!C69</f>
        <v>12</v>
      </c>
      <c r="D69" s="44">
        <f>ABR!D69+MAY!D69+JUN!D69</f>
        <v>13</v>
      </c>
      <c r="E69" s="44">
        <f>ABR!E69+MAY!E69+JUN!E69</f>
        <v>699</v>
      </c>
      <c r="F69" s="44">
        <f>ABR!F69+MAY!F69+JUN!F69</f>
        <v>470</v>
      </c>
      <c r="G69" s="44">
        <f>ABR!G69+MAY!G69+JUN!G69</f>
        <v>229</v>
      </c>
    </row>
    <row r="71" spans="1:9" ht="33.75" customHeight="1">
      <c r="A71" s="81"/>
      <c r="B71" s="81"/>
      <c r="C71" s="81"/>
      <c r="D71" s="81"/>
      <c r="E71" s="81"/>
      <c r="F71" s="81"/>
      <c r="G71" s="81"/>
      <c r="H71" s="81"/>
      <c r="I71" s="81"/>
    </row>
    <row r="72" spans="1:9" ht="23.65" customHeight="1"/>
    <row r="73" spans="1:9" ht="46.5" customHeight="1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4" spans="1:9" ht="5.0999999999999996" customHeight="1"/>
    <row r="75" spans="1:9" ht="18" customHeight="1">
      <c r="A75" s="83" t="s">
        <v>31</v>
      </c>
      <c r="B75" s="81"/>
      <c r="C75" s="81"/>
      <c r="D75" s="81"/>
      <c r="E75" s="81"/>
      <c r="F75" s="81"/>
      <c r="G75" s="81"/>
      <c r="H75" s="81"/>
      <c r="I75" s="81"/>
    </row>
    <row r="76" spans="1:9" ht="18" customHeight="1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7" spans="1:9" ht="12.2" customHeight="1"/>
    <row r="78" spans="1:9" ht="15.4" customHeight="1"/>
    <row r="79" spans="1:9" ht="18" customHeight="1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0" spans="1:9" ht="8.4499999999999993" customHeight="1"/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f>ABR!B84+MAY!B84+JUN!B84</f>
        <v>310</v>
      </c>
      <c r="C84" s="44">
        <f>ABR!C84+MAY!C84+JUN!C84</f>
        <v>172</v>
      </c>
      <c r="D84" s="44">
        <f>ABR!D84+MAY!D84+JUN!D84</f>
        <v>138</v>
      </c>
      <c r="E84" s="44">
        <f>ABR!E84+MAY!E84+JUN!E84</f>
        <v>2636</v>
      </c>
      <c r="F84" s="44">
        <f>ABR!F84+MAY!F84+JUN!F84</f>
        <v>1697</v>
      </c>
      <c r="G84" s="44">
        <f>ABR!G84+MAY!G84+JUN!G84</f>
        <v>939</v>
      </c>
    </row>
    <row r="85" spans="1:9" ht="16.5">
      <c r="A85" s="45" t="s">
        <v>12</v>
      </c>
      <c r="B85" s="44">
        <f>ABR!B85+MAY!B85+JUN!B85</f>
        <v>0</v>
      </c>
      <c r="C85" s="44">
        <f>ABR!C85+MAY!C85+JUN!C85</f>
        <v>0</v>
      </c>
      <c r="D85" s="44">
        <f>ABR!D85+MAY!D85+JUN!D85</f>
        <v>0</v>
      </c>
      <c r="E85" s="44">
        <f>ABR!E85+MAY!E85+JUN!E85</f>
        <v>3</v>
      </c>
      <c r="F85" s="44">
        <f>ABR!F85+MAY!F85+JUN!F85</f>
        <v>2</v>
      </c>
      <c r="G85" s="44">
        <f>ABR!G85+MAY!G85+JUN!G85</f>
        <v>1</v>
      </c>
    </row>
    <row r="86" spans="1:9" ht="16.5">
      <c r="A86" s="45" t="s">
        <v>13</v>
      </c>
      <c r="B86" s="44">
        <f>ABR!B86+MAY!B86+JUN!B86</f>
        <v>8</v>
      </c>
      <c r="C86" s="44">
        <f>ABR!C86+MAY!C86+JUN!C86</f>
        <v>1</v>
      </c>
      <c r="D86" s="44">
        <f>ABR!D86+MAY!D86+JUN!D86</f>
        <v>7</v>
      </c>
      <c r="E86" s="44">
        <f>ABR!E86+MAY!E86+JUN!E86</f>
        <v>96</v>
      </c>
      <c r="F86" s="44">
        <f>ABR!F86+MAY!F86+JUN!F86</f>
        <v>59</v>
      </c>
      <c r="G86" s="44">
        <f>ABR!G86+MAY!G86+JUN!G86</f>
        <v>37</v>
      </c>
    </row>
    <row r="87" spans="1:9" ht="16.5">
      <c r="A87" s="45" t="s">
        <v>14</v>
      </c>
      <c r="B87" s="44">
        <f>ABR!B87+MAY!B87+JUN!B87</f>
        <v>26</v>
      </c>
      <c r="C87" s="44">
        <f>ABR!C87+MAY!C87+JUN!C87</f>
        <v>9</v>
      </c>
      <c r="D87" s="44">
        <f>ABR!D87+MAY!D87+JUN!D87</f>
        <v>17</v>
      </c>
      <c r="E87" s="44">
        <f>ABR!E87+MAY!E87+JUN!E87</f>
        <v>227</v>
      </c>
      <c r="F87" s="44">
        <f>ABR!F87+MAY!F87+JUN!F87</f>
        <v>109</v>
      </c>
      <c r="G87" s="44">
        <f>ABR!G87+MAY!G87+JUN!G87</f>
        <v>118</v>
      </c>
    </row>
    <row r="88" spans="1:9" ht="16.5">
      <c r="A88" s="45" t="s">
        <v>15</v>
      </c>
      <c r="B88" s="44">
        <f>ABR!B88+MAY!B88+JUN!B88</f>
        <v>11</v>
      </c>
      <c r="C88" s="44">
        <f>ABR!C88+MAY!C88+JUN!C88</f>
        <v>9</v>
      </c>
      <c r="D88" s="44">
        <f>ABR!D88+MAY!D88+JUN!D88</f>
        <v>2</v>
      </c>
      <c r="E88" s="44">
        <f>ABR!E88+MAY!E88+JUN!E88</f>
        <v>55</v>
      </c>
      <c r="F88" s="44">
        <f>ABR!F88+MAY!F88+JUN!F88</f>
        <v>31</v>
      </c>
      <c r="G88" s="44">
        <f>ABR!G88+MAY!G88+JUN!G88</f>
        <v>24</v>
      </c>
    </row>
    <row r="89" spans="1:9" ht="16.5">
      <c r="A89" s="45" t="s">
        <v>16</v>
      </c>
      <c r="B89" s="44">
        <f>ABR!B89+MAY!B89+JUN!B89</f>
        <v>16</v>
      </c>
      <c r="C89" s="44">
        <f>ABR!C89+MAY!C89+JUN!C89</f>
        <v>8</v>
      </c>
      <c r="D89" s="44">
        <f>ABR!D89+MAY!D89+JUN!D89</f>
        <v>8</v>
      </c>
      <c r="E89" s="44">
        <f>ABR!E89+MAY!E89+JUN!E89</f>
        <v>117</v>
      </c>
      <c r="F89" s="44">
        <f>ABR!F89+MAY!F89+JUN!F89</f>
        <v>60</v>
      </c>
      <c r="G89" s="44">
        <f>ABR!G89+MAY!G89+JUN!G89</f>
        <v>57</v>
      </c>
    </row>
    <row r="90" spans="1:9" ht="16.5">
      <c r="A90" s="45" t="s">
        <v>17</v>
      </c>
      <c r="B90" s="44">
        <f>ABR!B90+MAY!B90+JUN!B90</f>
        <v>51</v>
      </c>
      <c r="C90" s="44">
        <f>ABR!C90+MAY!C90+JUN!C90</f>
        <v>29</v>
      </c>
      <c r="D90" s="44">
        <f>ABR!D90+MAY!D90+JUN!D90</f>
        <v>22</v>
      </c>
      <c r="E90" s="44">
        <f>ABR!E90+MAY!E90+JUN!E90</f>
        <v>548</v>
      </c>
      <c r="F90" s="44">
        <f>ABR!F90+MAY!F90+JUN!F90</f>
        <v>350</v>
      </c>
      <c r="G90" s="44">
        <f>ABR!G90+MAY!G90+JUN!G90</f>
        <v>198</v>
      </c>
    </row>
    <row r="91" spans="1:9" ht="16.5">
      <c r="A91" s="45" t="s">
        <v>18</v>
      </c>
      <c r="B91" s="44">
        <f>ABR!B91+MAY!B91+JUN!B91</f>
        <v>143</v>
      </c>
      <c r="C91" s="44">
        <f>ABR!C91+MAY!C91+JUN!C91</f>
        <v>86</v>
      </c>
      <c r="D91" s="44">
        <f>ABR!D91+MAY!D91+JUN!D91</f>
        <v>57</v>
      </c>
      <c r="E91" s="44">
        <f>ABR!E91+MAY!E91+JUN!E91</f>
        <v>1045</v>
      </c>
      <c r="F91" s="44">
        <f>ABR!F91+MAY!F91+JUN!F91</f>
        <v>742</v>
      </c>
      <c r="G91" s="44">
        <f>ABR!G91+MAY!G91+JUN!G91</f>
        <v>303</v>
      </c>
    </row>
    <row r="92" spans="1:9" ht="16.5">
      <c r="A92" s="45" t="s">
        <v>19</v>
      </c>
      <c r="B92" s="44">
        <f>ABR!B92+MAY!B92+JUN!B92</f>
        <v>55</v>
      </c>
      <c r="C92" s="44">
        <f>ABR!C92+MAY!C92+JUN!C92</f>
        <v>30</v>
      </c>
      <c r="D92" s="44">
        <f>ABR!D92+MAY!D92+JUN!D92</f>
        <v>25</v>
      </c>
      <c r="E92" s="44">
        <f>ABR!E92+MAY!E92+JUN!E92</f>
        <v>545</v>
      </c>
      <c r="F92" s="44">
        <f>ABR!F92+MAY!F92+JUN!F92</f>
        <v>344</v>
      </c>
      <c r="G92" s="44">
        <f>ABR!G92+MAY!G92+JUN!G92</f>
        <v>201</v>
      </c>
    </row>
    <row r="95" spans="1:9" ht="33.75" customHeight="1">
      <c r="A95" s="81"/>
      <c r="B95" s="81"/>
      <c r="C95" s="81"/>
      <c r="D95" s="81"/>
      <c r="E95" s="81"/>
      <c r="F95" s="81"/>
      <c r="G95" s="81"/>
      <c r="H95" s="81"/>
      <c r="I95" s="81"/>
    </row>
    <row r="96" spans="1:9" ht="23.65" customHeight="1"/>
    <row r="97" spans="1:9" ht="46.5" customHeight="1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8" spans="1:9" ht="5.0999999999999996" customHeight="1"/>
    <row r="99" spans="1:9" ht="18" customHeight="1">
      <c r="A99" s="83" t="s">
        <v>31</v>
      </c>
      <c r="B99" s="81"/>
      <c r="C99" s="81"/>
      <c r="D99" s="81"/>
      <c r="E99" s="81"/>
      <c r="F99" s="81"/>
      <c r="G99" s="81"/>
      <c r="H99" s="81"/>
      <c r="I99" s="81"/>
    </row>
    <row r="100" spans="1:9" ht="18" customHeight="1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1" spans="1:9" ht="12.2" customHeight="1"/>
    <row r="102" spans="1:9" ht="15.4" customHeight="1"/>
    <row r="103" spans="1:9" ht="18" customHeight="1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4" spans="1:9" ht="8.4499999999999993" customHeight="1"/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f>ABR!B108+MAY!B108+JUN!B108</f>
        <v>82</v>
      </c>
      <c r="C108" s="44">
        <f>ABR!C108+MAY!C108+JUN!C108</f>
        <v>31</v>
      </c>
      <c r="D108" s="44">
        <f>ABR!D108+MAY!D108+JUN!D108</f>
        <v>51</v>
      </c>
      <c r="E108" s="44">
        <f>ABR!E108+MAY!E108+JUN!E108</f>
        <v>760</v>
      </c>
      <c r="F108" s="44">
        <f>ABR!F108+MAY!F108+JUN!F108</f>
        <v>424</v>
      </c>
      <c r="G108" s="44">
        <f>ABR!G108+MAY!G108+JUN!G108</f>
        <v>336</v>
      </c>
    </row>
    <row r="109" spans="1:9" ht="16.5">
      <c r="A109" s="45" t="s">
        <v>12</v>
      </c>
      <c r="B109" s="44">
        <f>ABR!B109+MAY!B109+JUN!B109</f>
        <v>3</v>
      </c>
      <c r="C109" s="44">
        <f>ABR!C109+MAY!C109+JUN!C109</f>
        <v>2</v>
      </c>
      <c r="D109" s="44">
        <f>ABR!D109+MAY!D109+JUN!D109</f>
        <v>1</v>
      </c>
      <c r="E109" s="44">
        <f>ABR!E109+MAY!E109+JUN!E109</f>
        <v>5</v>
      </c>
      <c r="F109" s="44">
        <f>ABR!F109+MAY!F109+JUN!F109</f>
        <v>3</v>
      </c>
      <c r="G109" s="44">
        <f>ABR!G109+MAY!G109+JUN!G109</f>
        <v>2</v>
      </c>
    </row>
    <row r="110" spans="1:9" ht="16.5">
      <c r="A110" s="45" t="s">
        <v>13</v>
      </c>
      <c r="B110" s="44">
        <f>ABR!B110+MAY!B110+JUN!B110</f>
        <v>0</v>
      </c>
      <c r="C110" s="44">
        <f>ABR!C110+MAY!C110+JUN!C110</f>
        <v>0</v>
      </c>
      <c r="D110" s="44">
        <f>ABR!D110+MAY!D110+JUN!D110</f>
        <v>0</v>
      </c>
      <c r="E110" s="44">
        <f>ABR!E110+MAY!E110+JUN!E110</f>
        <v>77</v>
      </c>
      <c r="F110" s="44">
        <f>ABR!F110+MAY!F110+JUN!F110</f>
        <v>39</v>
      </c>
      <c r="G110" s="44">
        <f>ABR!G110+MAY!G110+JUN!G110</f>
        <v>38</v>
      </c>
    </row>
    <row r="111" spans="1:9" ht="16.5">
      <c r="A111" s="45" t="s">
        <v>14</v>
      </c>
      <c r="B111" s="44">
        <f>ABR!B111+MAY!B111+JUN!B111</f>
        <v>5</v>
      </c>
      <c r="C111" s="44">
        <f>ABR!C111+MAY!C111+JUN!C111</f>
        <v>2</v>
      </c>
      <c r="D111" s="44">
        <f>ABR!D111+MAY!D111+JUN!D111</f>
        <v>3</v>
      </c>
      <c r="E111" s="44">
        <f>ABR!E111+MAY!E111+JUN!E111</f>
        <v>114</v>
      </c>
      <c r="F111" s="44">
        <f>ABR!F111+MAY!F111+JUN!F111</f>
        <v>47</v>
      </c>
      <c r="G111" s="44">
        <f>ABR!G111+MAY!G111+JUN!G111</f>
        <v>67</v>
      </c>
    </row>
    <row r="112" spans="1:9" ht="16.5">
      <c r="A112" s="45" t="s">
        <v>15</v>
      </c>
      <c r="B112" s="44">
        <f>ABR!B112+MAY!B112+JUN!B112</f>
        <v>4</v>
      </c>
      <c r="C112" s="44">
        <f>ABR!C112+MAY!C112+JUN!C112</f>
        <v>2</v>
      </c>
      <c r="D112" s="44">
        <f>ABR!D112+MAY!D112+JUN!D112</f>
        <v>2</v>
      </c>
      <c r="E112" s="44">
        <f>ABR!E112+MAY!E112+JUN!E112</f>
        <v>69</v>
      </c>
      <c r="F112" s="44">
        <f>ABR!F112+MAY!F112+JUN!F112</f>
        <v>34</v>
      </c>
      <c r="G112" s="44">
        <f>ABR!G112+MAY!G112+JUN!G112</f>
        <v>35</v>
      </c>
    </row>
    <row r="113" spans="1:7" ht="16.5">
      <c r="A113" s="45" t="s">
        <v>16</v>
      </c>
      <c r="B113" s="44">
        <f>ABR!B113+MAY!B113+JUN!B113</f>
        <v>0</v>
      </c>
      <c r="C113" s="44">
        <f>ABR!C113+MAY!C113+JUN!C113</f>
        <v>0</v>
      </c>
      <c r="D113" s="44">
        <f>ABR!D113+MAY!D113+JUN!D113</f>
        <v>0</v>
      </c>
      <c r="E113" s="44">
        <f>ABR!E113+MAY!E113+JUN!E113</f>
        <v>22</v>
      </c>
      <c r="F113" s="44">
        <f>ABR!F113+MAY!F113+JUN!F113</f>
        <v>9</v>
      </c>
      <c r="G113" s="44">
        <f>ABR!G113+MAY!G113+JUN!G113</f>
        <v>13</v>
      </c>
    </row>
    <row r="114" spans="1:7" ht="16.5">
      <c r="A114" s="45" t="s">
        <v>17</v>
      </c>
      <c r="B114" s="44">
        <f>ABR!B114+MAY!B114+JUN!B114</f>
        <v>16</v>
      </c>
      <c r="C114" s="44">
        <f>ABR!C114+MAY!C114+JUN!C114</f>
        <v>8</v>
      </c>
      <c r="D114" s="44">
        <f>ABR!D114+MAY!D114+JUN!D114</f>
        <v>8</v>
      </c>
      <c r="E114" s="44">
        <f>ABR!E114+MAY!E114+JUN!E114</f>
        <v>135</v>
      </c>
      <c r="F114" s="44">
        <f>ABR!F114+MAY!F114+JUN!F114</f>
        <v>86</v>
      </c>
      <c r="G114" s="44">
        <f>ABR!G114+MAY!G114+JUN!G114</f>
        <v>49</v>
      </c>
    </row>
    <row r="115" spans="1:7" ht="16.5">
      <c r="A115" s="45" t="s">
        <v>18</v>
      </c>
      <c r="B115" s="44">
        <f>ABR!B115+MAY!B115+JUN!B115</f>
        <v>46</v>
      </c>
      <c r="C115" s="44">
        <f>ABR!C115+MAY!C115+JUN!C115</f>
        <v>12</v>
      </c>
      <c r="D115" s="44">
        <f>ABR!D115+MAY!D115+JUN!D115</f>
        <v>34</v>
      </c>
      <c r="E115" s="44">
        <f>ABR!E115+MAY!E115+JUN!E115</f>
        <v>262</v>
      </c>
      <c r="F115" s="44">
        <f>ABR!F115+MAY!F115+JUN!F115</f>
        <v>172</v>
      </c>
      <c r="G115" s="44">
        <f>ABR!G115+MAY!G115+JUN!G115</f>
        <v>90</v>
      </c>
    </row>
    <row r="116" spans="1:7" ht="16.5">
      <c r="A116" s="45" t="s">
        <v>19</v>
      </c>
      <c r="B116" s="44">
        <f>ABR!B116+MAY!B116+JUN!B116</f>
        <v>8</v>
      </c>
      <c r="C116" s="44">
        <f>ABR!C116+MAY!C116+JUN!C116</f>
        <v>5</v>
      </c>
      <c r="D116" s="44">
        <f>ABR!D116+MAY!D116+JUN!D116</f>
        <v>3</v>
      </c>
      <c r="E116" s="44">
        <f>ABR!E116+MAY!E116+JUN!E116</f>
        <v>76</v>
      </c>
      <c r="F116" s="44">
        <f>ABR!F116+MAY!F116+JUN!F116</f>
        <v>34</v>
      </c>
      <c r="G116" s="44">
        <f>ABR!G116+MAY!G116+JUN!G116</f>
        <v>42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48:I48"/>
    <mergeCell ref="A50:I50"/>
    <mergeCell ref="A52:I52"/>
    <mergeCell ref="A53:I53"/>
    <mergeCell ref="A56:I56"/>
    <mergeCell ref="A105:A106"/>
    <mergeCell ref="B105:D105"/>
    <mergeCell ref="E105:G105"/>
    <mergeCell ref="A71:I71"/>
    <mergeCell ref="A73:I73"/>
    <mergeCell ref="A75:I75"/>
    <mergeCell ref="A76:I76"/>
    <mergeCell ref="A79:I79"/>
    <mergeCell ref="A81:A82"/>
    <mergeCell ref="B81:D81"/>
    <mergeCell ref="E81:G81"/>
    <mergeCell ref="A95:I95"/>
    <mergeCell ref="A97:I97"/>
    <mergeCell ref="A99:I99"/>
    <mergeCell ref="A100:I100"/>
    <mergeCell ref="A103:I10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39A6-C27D-43D4-BBDF-E76C290DF8D5}">
  <dimension ref="A1:I116"/>
  <sheetViews>
    <sheetView workbookViewId="0">
      <selection activeCell="F22" sqref="F22"/>
    </sheetView>
  </sheetViews>
  <sheetFormatPr baseColWidth="10" defaultRowHeight="15"/>
  <cols>
    <col min="1" max="1" width="31.5703125" style="41" customWidth="1"/>
    <col min="2" max="7" width="13.7109375" style="41" customWidth="1"/>
    <col min="8" max="8" width="0" style="41" hidden="1" customWidth="1"/>
    <col min="9" max="9" width="7.28515625" style="41" customWidth="1"/>
    <col min="10" max="16384" width="11.42578125" style="41"/>
  </cols>
  <sheetData>
    <row r="1" spans="1:9" ht="33.75" customHeight="1">
      <c r="A1" s="81"/>
      <c r="B1" s="81"/>
      <c r="C1" s="81"/>
      <c r="D1" s="81"/>
      <c r="E1" s="81"/>
      <c r="F1" s="81"/>
      <c r="G1" s="81"/>
      <c r="H1" s="81"/>
      <c r="I1" s="81"/>
    </row>
    <row r="2" spans="1:9" ht="23.65" customHeight="1"/>
    <row r="3" spans="1:9" ht="46.5" customHeight="1">
      <c r="A3" s="82" t="s">
        <v>28</v>
      </c>
      <c r="B3" s="81"/>
      <c r="C3" s="81"/>
      <c r="D3" s="81"/>
      <c r="E3" s="81"/>
      <c r="F3" s="81"/>
      <c r="G3" s="81"/>
      <c r="H3" s="81"/>
      <c r="I3" s="81"/>
    </row>
    <row r="4" spans="1:9" ht="5.0999999999999996" customHeight="1"/>
    <row r="5" spans="1:9" ht="18" customHeight="1">
      <c r="A5" s="83" t="s">
        <v>33</v>
      </c>
      <c r="B5" s="81"/>
      <c r="C5" s="81"/>
      <c r="D5" s="81"/>
      <c r="E5" s="81"/>
      <c r="F5" s="81"/>
      <c r="G5" s="81"/>
      <c r="H5" s="81"/>
      <c r="I5" s="81"/>
    </row>
    <row r="6" spans="1:9" ht="18" customHeight="1">
      <c r="A6" s="83" t="s">
        <v>2</v>
      </c>
      <c r="B6" s="81"/>
      <c r="C6" s="81"/>
      <c r="D6" s="81"/>
      <c r="E6" s="81"/>
      <c r="F6" s="81"/>
      <c r="G6" s="81"/>
      <c r="H6" s="81"/>
      <c r="I6" s="81"/>
    </row>
    <row r="7" spans="1:9" ht="12.2" customHeight="1"/>
    <row r="8" spans="1:9" ht="15.4" customHeight="1"/>
    <row r="9" spans="1:9" ht="18" customHeight="1">
      <c r="A9" s="84" t="s">
        <v>3</v>
      </c>
      <c r="B9" s="81"/>
      <c r="C9" s="81"/>
      <c r="D9" s="81"/>
      <c r="E9" s="81"/>
      <c r="F9" s="81"/>
      <c r="G9" s="81"/>
      <c r="H9" s="81"/>
      <c r="I9" s="81"/>
    </row>
    <row r="10" spans="1:9" ht="8.4499999999999993" customHeight="1"/>
    <row r="11" spans="1:9">
      <c r="A11" s="76" t="s">
        <v>4</v>
      </c>
      <c r="B11" s="78" t="s">
        <v>5</v>
      </c>
      <c r="C11" s="79"/>
      <c r="D11" s="80"/>
      <c r="E11" s="78" t="s">
        <v>6</v>
      </c>
      <c r="F11" s="79"/>
      <c r="G11" s="80"/>
    </row>
    <row r="12" spans="1:9">
      <c r="A12" s="77"/>
      <c r="B12" s="42" t="s">
        <v>7</v>
      </c>
      <c r="C12" s="42" t="s">
        <v>8</v>
      </c>
      <c r="D12" s="42" t="s">
        <v>9</v>
      </c>
      <c r="E12" s="42" t="s">
        <v>7</v>
      </c>
      <c r="F12" s="42" t="s">
        <v>8</v>
      </c>
      <c r="G12" s="42" t="s">
        <v>9</v>
      </c>
    </row>
    <row r="13" spans="1:9" ht="16.5">
      <c r="A13" s="43" t="s">
        <v>10</v>
      </c>
      <c r="B13" s="43" t="s">
        <v>10</v>
      </c>
      <c r="C13" s="43" t="s">
        <v>10</v>
      </c>
      <c r="D13" s="43" t="s">
        <v>10</v>
      </c>
      <c r="E13" s="43" t="s">
        <v>10</v>
      </c>
      <c r="F13" s="43" t="s">
        <v>10</v>
      </c>
      <c r="G13" s="43" t="s">
        <v>10</v>
      </c>
    </row>
    <row r="14" spans="1:9" ht="16.5">
      <c r="A14" s="44" t="s">
        <v>11</v>
      </c>
      <c r="B14" s="44">
        <f>'I TRIM'!B14+'II TRIM'!B14</f>
        <v>5410</v>
      </c>
      <c r="C14" s="44">
        <f>'I TRIM'!C14+'II TRIM'!C14</f>
        <v>3030</v>
      </c>
      <c r="D14" s="44">
        <f>'I TRIM'!D14+'II TRIM'!D14</f>
        <v>2380</v>
      </c>
      <c r="E14" s="44">
        <f>'I TRIM'!E14+'II TRIM'!E14</f>
        <v>36102</v>
      </c>
      <c r="F14" s="44">
        <f>'I TRIM'!F14+'II TRIM'!F14</f>
        <v>22578</v>
      </c>
      <c r="G14" s="44">
        <f>'I TRIM'!G14+'II TRIM'!G14</f>
        <v>13524</v>
      </c>
    </row>
    <row r="15" spans="1:9" ht="16.5">
      <c r="A15" s="45" t="s">
        <v>12</v>
      </c>
      <c r="B15" s="44">
        <f>'I TRIM'!B15+'II TRIM'!B15</f>
        <v>40</v>
      </c>
      <c r="C15" s="44">
        <f>'I TRIM'!C15+'II TRIM'!C15</f>
        <v>26</v>
      </c>
      <c r="D15" s="44">
        <f>'I TRIM'!D15+'II TRIM'!D15</f>
        <v>14</v>
      </c>
      <c r="E15" s="44">
        <f>'I TRIM'!E15+'II TRIM'!E15</f>
        <v>90</v>
      </c>
      <c r="F15" s="44">
        <f>'I TRIM'!F15+'II TRIM'!F15</f>
        <v>59</v>
      </c>
      <c r="G15" s="44">
        <f>'I TRIM'!G15+'II TRIM'!G15</f>
        <v>31</v>
      </c>
    </row>
    <row r="16" spans="1:9" ht="16.5">
      <c r="A16" s="45" t="s">
        <v>13</v>
      </c>
      <c r="B16" s="44">
        <f>'I TRIM'!B16+'II TRIM'!B16</f>
        <v>285</v>
      </c>
      <c r="C16" s="44">
        <f>'I TRIM'!C16+'II TRIM'!C16</f>
        <v>140</v>
      </c>
      <c r="D16" s="44">
        <f>'I TRIM'!D16+'II TRIM'!D16</f>
        <v>145</v>
      </c>
      <c r="E16" s="44">
        <f>'I TRIM'!E16+'II TRIM'!E16</f>
        <v>1858</v>
      </c>
      <c r="F16" s="44">
        <f>'I TRIM'!F16+'II TRIM'!F16</f>
        <v>902</v>
      </c>
      <c r="G16" s="44">
        <f>'I TRIM'!G16+'II TRIM'!G16</f>
        <v>956</v>
      </c>
    </row>
    <row r="17" spans="1:9" ht="16.5">
      <c r="A17" s="45" t="s">
        <v>14</v>
      </c>
      <c r="B17" s="44">
        <f>'I TRIM'!B17+'II TRIM'!B17</f>
        <v>496</v>
      </c>
      <c r="C17" s="44">
        <f>'I TRIM'!C17+'II TRIM'!C17</f>
        <v>243</v>
      </c>
      <c r="D17" s="44">
        <f>'I TRIM'!D17+'II TRIM'!D17</f>
        <v>253</v>
      </c>
      <c r="E17" s="44">
        <f>'I TRIM'!E17+'II TRIM'!E17</f>
        <v>2973</v>
      </c>
      <c r="F17" s="44">
        <f>'I TRIM'!F17+'II TRIM'!F17</f>
        <v>1473</v>
      </c>
      <c r="G17" s="44">
        <f>'I TRIM'!G17+'II TRIM'!G17</f>
        <v>1500</v>
      </c>
    </row>
    <row r="18" spans="1:9" ht="16.5">
      <c r="A18" s="45" t="s">
        <v>15</v>
      </c>
      <c r="B18" s="44">
        <f>'I TRIM'!B18+'II TRIM'!B18</f>
        <v>203</v>
      </c>
      <c r="C18" s="44">
        <f>'I TRIM'!C18+'II TRIM'!C18</f>
        <v>110</v>
      </c>
      <c r="D18" s="44">
        <f>'I TRIM'!D18+'II TRIM'!D18</f>
        <v>93</v>
      </c>
      <c r="E18" s="44">
        <f>'I TRIM'!E18+'II TRIM'!E18</f>
        <v>1173</v>
      </c>
      <c r="F18" s="44">
        <f>'I TRIM'!F18+'II TRIM'!F18</f>
        <v>735</v>
      </c>
      <c r="G18" s="44">
        <f>'I TRIM'!G18+'II TRIM'!G18</f>
        <v>438</v>
      </c>
    </row>
    <row r="19" spans="1:9" ht="16.5">
      <c r="A19" s="45" t="s">
        <v>16</v>
      </c>
      <c r="B19" s="44">
        <f>'I TRIM'!B19+'II TRIM'!B19</f>
        <v>182</v>
      </c>
      <c r="C19" s="44">
        <f>'I TRIM'!C19+'II TRIM'!C19</f>
        <v>95</v>
      </c>
      <c r="D19" s="44">
        <f>'I TRIM'!D19+'II TRIM'!D19</f>
        <v>87</v>
      </c>
      <c r="E19" s="44">
        <f>'I TRIM'!E19+'II TRIM'!E19</f>
        <v>1332</v>
      </c>
      <c r="F19" s="44">
        <f>'I TRIM'!F19+'II TRIM'!F19</f>
        <v>810</v>
      </c>
      <c r="G19" s="44">
        <f>'I TRIM'!G19+'II TRIM'!G19</f>
        <v>522</v>
      </c>
    </row>
    <row r="20" spans="1:9" ht="16.5">
      <c r="A20" s="45" t="s">
        <v>17</v>
      </c>
      <c r="B20" s="44">
        <f>'I TRIM'!B20+'II TRIM'!B20</f>
        <v>809</v>
      </c>
      <c r="C20" s="44">
        <f>'I TRIM'!C20+'II TRIM'!C20</f>
        <v>530</v>
      </c>
      <c r="D20" s="44">
        <f>'I TRIM'!D20+'II TRIM'!D20</f>
        <v>279</v>
      </c>
      <c r="E20" s="44">
        <f>'I TRIM'!E20+'II TRIM'!E20</f>
        <v>6524</v>
      </c>
      <c r="F20" s="44">
        <f>'I TRIM'!F20+'II TRIM'!F20</f>
        <v>4623</v>
      </c>
      <c r="G20" s="44">
        <f>'I TRIM'!G20+'II TRIM'!G20</f>
        <v>1901</v>
      </c>
    </row>
    <row r="21" spans="1:9" ht="16.5">
      <c r="A21" s="45" t="s">
        <v>18</v>
      </c>
      <c r="B21" s="44">
        <f>'I TRIM'!B21+'II TRIM'!B21</f>
        <v>2288</v>
      </c>
      <c r="C21" s="44">
        <f>'I TRIM'!C21+'II TRIM'!C21</f>
        <v>1316</v>
      </c>
      <c r="D21" s="44">
        <f>'I TRIM'!D21+'II TRIM'!D21</f>
        <v>972</v>
      </c>
      <c r="E21" s="44">
        <f>'I TRIM'!E21+'II TRIM'!E21</f>
        <v>13832</v>
      </c>
      <c r="F21" s="44">
        <f>'I TRIM'!F21+'II TRIM'!F21</f>
        <v>9311</v>
      </c>
      <c r="G21" s="44">
        <f>'I TRIM'!G21+'II TRIM'!G21</f>
        <v>4521</v>
      </c>
    </row>
    <row r="22" spans="1:9" ht="16.5">
      <c r="A22" s="45" t="s">
        <v>19</v>
      </c>
      <c r="B22" s="44">
        <f>'I TRIM'!B22+'II TRIM'!B22</f>
        <v>1107</v>
      </c>
      <c r="C22" s="44">
        <f>'I TRIM'!C22+'II TRIM'!C22</f>
        <v>570</v>
      </c>
      <c r="D22" s="44">
        <f>'I TRIM'!D22+'II TRIM'!D22</f>
        <v>537</v>
      </c>
      <c r="E22" s="44">
        <f>'I TRIM'!E22+'II TRIM'!E22</f>
        <v>8320</v>
      </c>
      <c r="F22" s="44">
        <f>'I TRIM'!F22+'II TRIM'!F22</f>
        <v>4665</v>
      </c>
      <c r="G22" s="44">
        <f>'I TRIM'!G22+'II TRIM'!G22</f>
        <v>3655</v>
      </c>
    </row>
    <row r="23" spans="1:9" ht="72.95" customHeight="1"/>
    <row r="24" spans="1:9" ht="33.75" customHeight="1">
      <c r="A24" s="81"/>
      <c r="B24" s="81"/>
      <c r="C24" s="81"/>
      <c r="D24" s="81"/>
      <c r="E24" s="81"/>
      <c r="F24" s="81"/>
      <c r="G24" s="81"/>
      <c r="H24" s="81"/>
      <c r="I24" s="81"/>
    </row>
    <row r="25" spans="1:9" ht="23.65" customHeight="1"/>
    <row r="26" spans="1:9" ht="46.5" customHeight="1">
      <c r="A26" s="82" t="s">
        <v>28</v>
      </c>
      <c r="B26" s="81"/>
      <c r="C26" s="81"/>
      <c r="D26" s="81"/>
      <c r="E26" s="81"/>
      <c r="F26" s="81"/>
      <c r="G26" s="81"/>
      <c r="H26" s="81"/>
      <c r="I26" s="81"/>
    </row>
    <row r="27" spans="1:9" ht="5.0999999999999996" customHeight="1"/>
    <row r="28" spans="1:9" ht="18" customHeight="1">
      <c r="A28" s="83" t="s">
        <v>31</v>
      </c>
      <c r="B28" s="81"/>
      <c r="C28" s="81"/>
      <c r="D28" s="81"/>
      <c r="E28" s="81"/>
      <c r="F28" s="81"/>
      <c r="G28" s="81"/>
      <c r="H28" s="81"/>
      <c r="I28" s="81"/>
    </row>
    <row r="29" spans="1:9" ht="18" customHeight="1">
      <c r="A29" s="83" t="s">
        <v>20</v>
      </c>
      <c r="B29" s="81"/>
      <c r="C29" s="81"/>
      <c r="D29" s="81"/>
      <c r="E29" s="81"/>
      <c r="F29" s="81"/>
      <c r="G29" s="81"/>
      <c r="H29" s="81"/>
      <c r="I29" s="81"/>
    </row>
    <row r="30" spans="1:9" ht="12.2" customHeight="1"/>
    <row r="31" spans="1:9" ht="15.4" customHeight="1"/>
    <row r="32" spans="1:9" ht="18" customHeight="1">
      <c r="A32" s="84" t="s">
        <v>3</v>
      </c>
      <c r="B32" s="81"/>
      <c r="C32" s="81"/>
      <c r="D32" s="81"/>
      <c r="E32" s="81"/>
      <c r="F32" s="81"/>
      <c r="G32" s="81"/>
      <c r="H32" s="81"/>
      <c r="I32" s="81"/>
    </row>
    <row r="33" spans="1:9" ht="8.4499999999999993" customHeight="1"/>
    <row r="34" spans="1:9">
      <c r="A34" s="76" t="s">
        <v>4</v>
      </c>
      <c r="B34" s="78" t="s">
        <v>5</v>
      </c>
      <c r="C34" s="79"/>
      <c r="D34" s="80"/>
      <c r="E34" s="78" t="s">
        <v>6</v>
      </c>
      <c r="F34" s="79"/>
      <c r="G34" s="80"/>
    </row>
    <row r="35" spans="1:9">
      <c r="A35" s="77"/>
      <c r="B35" s="42" t="s">
        <v>7</v>
      </c>
      <c r="C35" s="42" t="s">
        <v>8</v>
      </c>
      <c r="D35" s="42" t="s">
        <v>9</v>
      </c>
      <c r="E35" s="42" t="s">
        <v>7</v>
      </c>
      <c r="F35" s="42" t="s">
        <v>8</v>
      </c>
      <c r="G35" s="42" t="s">
        <v>9</v>
      </c>
    </row>
    <row r="36" spans="1:9" ht="16.5">
      <c r="A36" s="43" t="s">
        <v>10</v>
      </c>
      <c r="B36" s="43" t="s">
        <v>10</v>
      </c>
      <c r="C36" s="43" t="s">
        <v>10</v>
      </c>
      <c r="D36" s="43" t="s">
        <v>10</v>
      </c>
      <c r="E36" s="43" t="s">
        <v>10</v>
      </c>
      <c r="F36" s="43" t="s">
        <v>10</v>
      </c>
      <c r="G36" s="43" t="s">
        <v>10</v>
      </c>
    </row>
    <row r="37" spans="1:9" ht="16.5">
      <c r="A37" s="44" t="s">
        <v>11</v>
      </c>
      <c r="B37" s="44">
        <f>'I TRIM'!B37+'II TRIM'!B37</f>
        <v>3897</v>
      </c>
      <c r="C37" s="44">
        <f>'I TRIM'!C37+'II TRIM'!C37</f>
        <v>2182</v>
      </c>
      <c r="D37" s="44">
        <f>'I TRIM'!D37+'II TRIM'!D37</f>
        <v>1715</v>
      </c>
      <c r="E37" s="44">
        <f>'I TRIM'!E37+'II TRIM'!E37</f>
        <v>20755</v>
      </c>
      <c r="F37" s="44">
        <f>'I TRIM'!F37+'II TRIM'!F37</f>
        <v>12814</v>
      </c>
      <c r="G37" s="44">
        <f>'I TRIM'!G37+'II TRIM'!G37</f>
        <v>7941</v>
      </c>
    </row>
    <row r="38" spans="1:9" ht="16.5">
      <c r="A38" s="45" t="s">
        <v>12</v>
      </c>
      <c r="B38" s="44">
        <f>'I TRIM'!B38+'II TRIM'!B38</f>
        <v>17</v>
      </c>
      <c r="C38" s="44">
        <f>'I TRIM'!C38+'II TRIM'!C38</f>
        <v>10</v>
      </c>
      <c r="D38" s="44">
        <f>'I TRIM'!D38+'II TRIM'!D38</f>
        <v>7</v>
      </c>
      <c r="E38" s="44">
        <f>'I TRIM'!E38+'II TRIM'!E38</f>
        <v>32</v>
      </c>
      <c r="F38" s="44">
        <f>'I TRIM'!F38+'II TRIM'!F38</f>
        <v>16</v>
      </c>
      <c r="G38" s="44">
        <f>'I TRIM'!G38+'II TRIM'!G38</f>
        <v>16</v>
      </c>
    </row>
    <row r="39" spans="1:9" ht="16.5">
      <c r="A39" s="45" t="s">
        <v>13</v>
      </c>
      <c r="B39" s="44">
        <f>'I TRIM'!B39+'II TRIM'!B39</f>
        <v>190</v>
      </c>
      <c r="C39" s="44">
        <f>'I TRIM'!C39+'II TRIM'!C39</f>
        <v>99</v>
      </c>
      <c r="D39" s="44">
        <f>'I TRIM'!D39+'II TRIM'!D39</f>
        <v>91</v>
      </c>
      <c r="E39" s="44">
        <f>'I TRIM'!E39+'II TRIM'!E39</f>
        <v>1003</v>
      </c>
      <c r="F39" s="44">
        <f>'I TRIM'!F39+'II TRIM'!F39</f>
        <v>521</v>
      </c>
      <c r="G39" s="44">
        <f>'I TRIM'!G39+'II TRIM'!G39</f>
        <v>482</v>
      </c>
    </row>
    <row r="40" spans="1:9" ht="16.5">
      <c r="A40" s="45" t="s">
        <v>14</v>
      </c>
      <c r="B40" s="44">
        <f>'I TRIM'!B40+'II TRIM'!B40</f>
        <v>309</v>
      </c>
      <c r="C40" s="44">
        <f>'I TRIM'!C40+'II TRIM'!C40</f>
        <v>160</v>
      </c>
      <c r="D40" s="44">
        <f>'I TRIM'!D40+'II TRIM'!D40</f>
        <v>149</v>
      </c>
      <c r="E40" s="44">
        <f>'I TRIM'!E40+'II TRIM'!E40</f>
        <v>1443</v>
      </c>
      <c r="F40" s="44">
        <f>'I TRIM'!F40+'II TRIM'!F40</f>
        <v>725</v>
      </c>
      <c r="G40" s="44">
        <f>'I TRIM'!G40+'II TRIM'!G40</f>
        <v>718</v>
      </c>
    </row>
    <row r="41" spans="1:9" ht="16.5">
      <c r="A41" s="45" t="s">
        <v>15</v>
      </c>
      <c r="B41" s="44">
        <f>'I TRIM'!B41+'II TRIM'!B41</f>
        <v>109</v>
      </c>
      <c r="C41" s="44">
        <f>'I TRIM'!C41+'II TRIM'!C41</f>
        <v>56</v>
      </c>
      <c r="D41" s="44">
        <f>'I TRIM'!D41+'II TRIM'!D41</f>
        <v>53</v>
      </c>
      <c r="E41" s="44">
        <f>'I TRIM'!E41+'II TRIM'!E41</f>
        <v>384</v>
      </c>
      <c r="F41" s="44">
        <f>'I TRIM'!F41+'II TRIM'!F41</f>
        <v>237</v>
      </c>
      <c r="G41" s="44">
        <f>'I TRIM'!G41+'II TRIM'!G41</f>
        <v>147</v>
      </c>
    </row>
    <row r="42" spans="1:9" ht="16.5">
      <c r="A42" s="45" t="s">
        <v>16</v>
      </c>
      <c r="B42" s="44">
        <f>'I TRIM'!B42+'II TRIM'!B42</f>
        <v>106</v>
      </c>
      <c r="C42" s="44">
        <f>'I TRIM'!C42+'II TRIM'!C42</f>
        <v>67</v>
      </c>
      <c r="D42" s="44">
        <f>'I TRIM'!D42+'II TRIM'!D42</f>
        <v>39</v>
      </c>
      <c r="E42" s="44">
        <f>'I TRIM'!E42+'II TRIM'!E42</f>
        <v>575</v>
      </c>
      <c r="F42" s="44">
        <f>'I TRIM'!F42+'II TRIM'!F42</f>
        <v>363</v>
      </c>
      <c r="G42" s="44">
        <f>'I TRIM'!G42+'II TRIM'!G42</f>
        <v>212</v>
      </c>
    </row>
    <row r="43" spans="1:9" ht="16.5">
      <c r="A43" s="45" t="s">
        <v>17</v>
      </c>
      <c r="B43" s="44">
        <f>'I TRIM'!B43+'II TRIM'!B43</f>
        <v>547</v>
      </c>
      <c r="C43" s="44">
        <f>'I TRIM'!C43+'II TRIM'!C43</f>
        <v>355</v>
      </c>
      <c r="D43" s="44">
        <f>'I TRIM'!D43+'II TRIM'!D43</f>
        <v>192</v>
      </c>
      <c r="E43" s="44">
        <f>'I TRIM'!E43+'II TRIM'!E43</f>
        <v>3355</v>
      </c>
      <c r="F43" s="44">
        <f>'I TRIM'!F43+'II TRIM'!F43</f>
        <v>2572</v>
      </c>
      <c r="G43" s="44">
        <f>'I TRIM'!G43+'II TRIM'!G43</f>
        <v>783</v>
      </c>
    </row>
    <row r="44" spans="1:9" ht="16.5">
      <c r="A44" s="45" t="s">
        <v>18</v>
      </c>
      <c r="B44" s="44">
        <f>'I TRIM'!B44+'II TRIM'!B44</f>
        <v>1731</v>
      </c>
      <c r="C44" s="44">
        <f>'I TRIM'!C44+'II TRIM'!C44</f>
        <v>981</v>
      </c>
      <c r="D44" s="44">
        <f>'I TRIM'!D44+'II TRIM'!D44</f>
        <v>750</v>
      </c>
      <c r="E44" s="44">
        <f>'I TRIM'!E44+'II TRIM'!E44</f>
        <v>7898</v>
      </c>
      <c r="F44" s="44">
        <f>'I TRIM'!F44+'II TRIM'!F44</f>
        <v>5132</v>
      </c>
      <c r="G44" s="44">
        <f>'I TRIM'!G44+'II TRIM'!G44</f>
        <v>2766</v>
      </c>
    </row>
    <row r="45" spans="1:9" ht="16.5">
      <c r="A45" s="45" t="s">
        <v>19</v>
      </c>
      <c r="B45" s="44">
        <f>'I TRIM'!B45+'II TRIM'!B45</f>
        <v>888</v>
      </c>
      <c r="C45" s="44">
        <f>'I TRIM'!C45+'II TRIM'!C45</f>
        <v>454</v>
      </c>
      <c r="D45" s="44">
        <f>'I TRIM'!D45+'II TRIM'!D45</f>
        <v>434</v>
      </c>
      <c r="E45" s="44">
        <f>'I TRIM'!E45+'II TRIM'!E45</f>
        <v>6065</v>
      </c>
      <c r="F45" s="44">
        <f>'I TRIM'!F45+'II TRIM'!F45</f>
        <v>3248</v>
      </c>
      <c r="G45" s="44">
        <f>'I TRIM'!G45+'II TRIM'!G45</f>
        <v>2817</v>
      </c>
    </row>
    <row r="48" spans="1:9" ht="33.75" customHeight="1">
      <c r="A48" s="81"/>
      <c r="B48" s="81"/>
      <c r="C48" s="81"/>
      <c r="D48" s="81"/>
      <c r="E48" s="81"/>
      <c r="F48" s="81"/>
      <c r="G48" s="81"/>
      <c r="H48" s="81"/>
      <c r="I48" s="81"/>
    </row>
    <row r="49" spans="1:9" ht="23.65" customHeight="1"/>
    <row r="50" spans="1:9" ht="46.5" customHeight="1">
      <c r="A50" s="82" t="s">
        <v>28</v>
      </c>
      <c r="B50" s="81"/>
      <c r="C50" s="81"/>
      <c r="D50" s="81"/>
      <c r="E50" s="81"/>
      <c r="F50" s="81"/>
      <c r="G50" s="81"/>
      <c r="H50" s="81"/>
      <c r="I50" s="81"/>
    </row>
    <row r="51" spans="1:9" ht="5.0999999999999996" customHeight="1"/>
    <row r="52" spans="1:9" ht="18" customHeight="1">
      <c r="A52" s="83" t="s">
        <v>31</v>
      </c>
      <c r="B52" s="81"/>
      <c r="C52" s="81"/>
      <c r="D52" s="81"/>
      <c r="E52" s="81"/>
      <c r="F52" s="81"/>
      <c r="G52" s="81"/>
      <c r="H52" s="81"/>
      <c r="I52" s="81"/>
    </row>
    <row r="53" spans="1:9" ht="18" customHeight="1">
      <c r="A53" s="83" t="s">
        <v>21</v>
      </c>
      <c r="B53" s="81"/>
      <c r="C53" s="81"/>
      <c r="D53" s="81"/>
      <c r="E53" s="81"/>
      <c r="F53" s="81"/>
      <c r="G53" s="81"/>
      <c r="H53" s="81"/>
      <c r="I53" s="81"/>
    </row>
    <row r="54" spans="1:9" ht="12.2" customHeight="1"/>
    <row r="55" spans="1:9" ht="15.4" customHeight="1"/>
    <row r="56" spans="1:9" ht="18" customHeight="1">
      <c r="A56" s="84" t="s">
        <v>3</v>
      </c>
      <c r="B56" s="81"/>
      <c r="C56" s="81"/>
      <c r="D56" s="81"/>
      <c r="E56" s="81"/>
      <c r="F56" s="81"/>
      <c r="G56" s="81"/>
      <c r="H56" s="81"/>
      <c r="I56" s="81"/>
    </row>
    <row r="57" spans="1:9" ht="8.4499999999999993" customHeight="1"/>
    <row r="58" spans="1:9">
      <c r="A58" s="76" t="s">
        <v>4</v>
      </c>
      <c r="B58" s="78" t="s">
        <v>5</v>
      </c>
      <c r="C58" s="79"/>
      <c r="D58" s="80"/>
      <c r="E58" s="78" t="s">
        <v>6</v>
      </c>
      <c r="F58" s="79"/>
      <c r="G58" s="80"/>
    </row>
    <row r="59" spans="1:9">
      <c r="A59" s="77"/>
      <c r="B59" s="42" t="s">
        <v>7</v>
      </c>
      <c r="C59" s="42" t="s">
        <v>8</v>
      </c>
      <c r="D59" s="42" t="s">
        <v>9</v>
      </c>
      <c r="E59" s="42" t="s">
        <v>7</v>
      </c>
      <c r="F59" s="42" t="s">
        <v>8</v>
      </c>
      <c r="G59" s="42" t="s">
        <v>9</v>
      </c>
    </row>
    <row r="60" spans="1:9" ht="16.5">
      <c r="A60" s="43" t="s">
        <v>10</v>
      </c>
      <c r="B60" s="43" t="s">
        <v>10</v>
      </c>
      <c r="C60" s="43" t="s">
        <v>10</v>
      </c>
      <c r="D60" s="43" t="s">
        <v>10</v>
      </c>
      <c r="E60" s="43" t="s">
        <v>10</v>
      </c>
      <c r="F60" s="43" t="s">
        <v>10</v>
      </c>
      <c r="G60" s="43" t="s">
        <v>10</v>
      </c>
    </row>
    <row r="61" spans="1:9" ht="16.5">
      <c r="A61" s="44" t="s">
        <v>11</v>
      </c>
      <c r="B61" s="44">
        <f>'I TRIM'!B61+'II TRIM'!B61</f>
        <v>273</v>
      </c>
      <c r="C61" s="44">
        <f>'I TRIM'!C61+'II TRIM'!C61</f>
        <v>146</v>
      </c>
      <c r="D61" s="44">
        <f>'I TRIM'!D61+'II TRIM'!D61</f>
        <v>127</v>
      </c>
      <c r="E61" s="44">
        <f>'I TRIM'!E61+'II TRIM'!E61</f>
        <v>5435</v>
      </c>
      <c r="F61" s="44">
        <f>'I TRIM'!F61+'II TRIM'!F61</f>
        <v>3504</v>
      </c>
      <c r="G61" s="44">
        <f>'I TRIM'!G61+'II TRIM'!G61</f>
        <v>1931</v>
      </c>
    </row>
    <row r="62" spans="1:9" ht="16.5">
      <c r="A62" s="45" t="s">
        <v>12</v>
      </c>
      <c r="B62" s="44">
        <f>'I TRIM'!B62+'II TRIM'!B62</f>
        <v>45</v>
      </c>
      <c r="C62" s="44">
        <f>'I TRIM'!C62+'II TRIM'!C62</f>
        <v>19</v>
      </c>
      <c r="D62" s="44">
        <f>'I TRIM'!D62+'II TRIM'!D62</f>
        <v>26</v>
      </c>
      <c r="E62" s="44">
        <f>'I TRIM'!E62+'II TRIM'!E62</f>
        <v>244</v>
      </c>
      <c r="F62" s="44">
        <f>'I TRIM'!F62+'II TRIM'!F62</f>
        <v>90</v>
      </c>
      <c r="G62" s="44">
        <f>'I TRIM'!G62+'II TRIM'!G62</f>
        <v>154</v>
      </c>
    </row>
    <row r="63" spans="1:9" ht="16.5">
      <c r="A63" s="45" t="s">
        <v>13</v>
      </c>
      <c r="B63" s="44">
        <f>'I TRIM'!B63+'II TRIM'!B63</f>
        <v>86</v>
      </c>
      <c r="C63" s="44">
        <f>'I TRIM'!C63+'II TRIM'!C63</f>
        <v>41</v>
      </c>
      <c r="D63" s="44">
        <f>'I TRIM'!D63+'II TRIM'!D63</f>
        <v>45</v>
      </c>
      <c r="E63" s="44">
        <f>'I TRIM'!E63+'II TRIM'!E63</f>
        <v>698</v>
      </c>
      <c r="F63" s="44">
        <f>'I TRIM'!F63+'II TRIM'!F63</f>
        <v>319</v>
      </c>
      <c r="G63" s="44">
        <f>'I TRIM'!G63+'II TRIM'!G63</f>
        <v>379</v>
      </c>
    </row>
    <row r="64" spans="1:9" ht="16.5">
      <c r="A64" s="45" t="s">
        <v>14</v>
      </c>
      <c r="B64" s="44">
        <f>'I TRIM'!B64+'II TRIM'!B64</f>
        <v>89</v>
      </c>
      <c r="C64" s="44">
        <f>'I TRIM'!C64+'II TRIM'!C64</f>
        <v>43</v>
      </c>
      <c r="D64" s="44">
        <f>'I TRIM'!D64+'II TRIM'!D64</f>
        <v>46</v>
      </c>
      <c r="E64" s="44">
        <f>'I TRIM'!E64+'II TRIM'!E64</f>
        <v>726</v>
      </c>
      <c r="F64" s="44">
        <f>'I TRIM'!F64+'II TRIM'!F64</f>
        <v>418</v>
      </c>
      <c r="G64" s="44">
        <f>'I TRIM'!G64+'II TRIM'!G64</f>
        <v>308</v>
      </c>
    </row>
    <row r="65" spans="1:9" ht="16.5">
      <c r="A65" s="45" t="s">
        <v>15</v>
      </c>
      <c r="B65" s="44">
        <f>'I TRIM'!B65+'II TRIM'!B65</f>
        <v>44</v>
      </c>
      <c r="C65" s="44">
        <f>'I TRIM'!C65+'II TRIM'!C65</f>
        <v>17</v>
      </c>
      <c r="D65" s="44">
        <f>'I TRIM'!D65+'II TRIM'!D65</f>
        <v>27</v>
      </c>
      <c r="E65" s="44">
        <f>'I TRIM'!E65+'II TRIM'!E65</f>
        <v>395</v>
      </c>
      <c r="F65" s="44">
        <f>'I TRIM'!F65+'II TRIM'!F65</f>
        <v>250</v>
      </c>
      <c r="G65" s="44">
        <f>'I TRIM'!G65+'II TRIM'!G65</f>
        <v>145</v>
      </c>
    </row>
    <row r="66" spans="1:9" ht="16.5">
      <c r="A66" s="45" t="s">
        <v>16</v>
      </c>
      <c r="B66" s="44">
        <f>'I TRIM'!B66+'II TRIM'!B66</f>
        <v>33</v>
      </c>
      <c r="C66" s="44">
        <f>'I TRIM'!C66+'II TRIM'!C66</f>
        <v>17</v>
      </c>
      <c r="D66" s="44">
        <f>'I TRIM'!D66+'II TRIM'!D66</f>
        <v>16</v>
      </c>
      <c r="E66" s="44">
        <f>'I TRIM'!E66+'II TRIM'!E66</f>
        <v>862</v>
      </c>
      <c r="F66" s="44">
        <f>'I TRIM'!F66+'II TRIM'!F66</f>
        <v>586</v>
      </c>
      <c r="G66" s="44">
        <f>'I TRIM'!G66+'II TRIM'!G66</f>
        <v>276</v>
      </c>
    </row>
    <row r="67" spans="1:9" ht="16.5">
      <c r="A67" s="45" t="s">
        <v>17</v>
      </c>
      <c r="B67" s="44">
        <f>'I TRIM'!B67+'II TRIM'!B67</f>
        <v>126</v>
      </c>
      <c r="C67" s="44">
        <f>'I TRIM'!C67+'II TRIM'!C67</f>
        <v>66</v>
      </c>
      <c r="D67" s="44">
        <f>'I TRIM'!D67+'II TRIM'!D67</f>
        <v>60</v>
      </c>
      <c r="E67" s="44">
        <f>'I TRIM'!E67+'II TRIM'!E67</f>
        <v>2395</v>
      </c>
      <c r="F67" s="44">
        <f>'I TRIM'!F67+'II TRIM'!F67</f>
        <v>1634</v>
      </c>
      <c r="G67" s="44">
        <f>'I TRIM'!G67+'II TRIM'!G67</f>
        <v>761</v>
      </c>
    </row>
    <row r="68" spans="1:9" ht="16.5">
      <c r="A68" s="45" t="s">
        <v>18</v>
      </c>
      <c r="B68" s="44">
        <f>'I TRIM'!B68+'II TRIM'!B68</f>
        <v>139</v>
      </c>
      <c r="C68" s="44">
        <f>'I TRIM'!C68+'II TRIM'!C68</f>
        <v>82</v>
      </c>
      <c r="D68" s="44">
        <f>'I TRIM'!D68+'II TRIM'!D68</f>
        <v>57</v>
      </c>
      <c r="E68" s="44">
        <f>'I TRIM'!E68+'II TRIM'!E68</f>
        <v>2798</v>
      </c>
      <c r="F68" s="44">
        <f>'I TRIM'!F68+'II TRIM'!F68</f>
        <v>1884</v>
      </c>
      <c r="G68" s="44">
        <f>'I TRIM'!G68+'II TRIM'!G68</f>
        <v>914</v>
      </c>
    </row>
    <row r="69" spans="1:9" ht="16.5">
      <c r="A69" s="45" t="s">
        <v>19</v>
      </c>
      <c r="B69" s="44">
        <f>'I TRIM'!B69+'II TRIM'!B69</f>
        <v>25</v>
      </c>
      <c r="C69" s="44">
        <f>'I TRIM'!C69+'II TRIM'!C69</f>
        <v>12</v>
      </c>
      <c r="D69" s="44">
        <f>'I TRIM'!D69+'II TRIM'!D69</f>
        <v>13</v>
      </c>
      <c r="E69" s="44">
        <f>'I TRIM'!E69+'II TRIM'!E69</f>
        <v>699</v>
      </c>
      <c r="F69" s="44">
        <f>'I TRIM'!F69+'II TRIM'!F69</f>
        <v>470</v>
      </c>
      <c r="G69" s="44">
        <f>'I TRIM'!G69+'II TRIM'!G69</f>
        <v>229</v>
      </c>
    </row>
    <row r="71" spans="1:9" ht="33.75" customHeight="1">
      <c r="A71" s="81"/>
      <c r="B71" s="81"/>
      <c r="C71" s="81"/>
      <c r="D71" s="81"/>
      <c r="E71" s="81"/>
      <c r="F71" s="81"/>
      <c r="G71" s="81"/>
      <c r="H71" s="81"/>
      <c r="I71" s="81"/>
    </row>
    <row r="72" spans="1:9" ht="23.65" customHeight="1"/>
    <row r="73" spans="1:9" ht="46.5" customHeight="1">
      <c r="A73" s="82" t="s">
        <v>28</v>
      </c>
      <c r="B73" s="81"/>
      <c r="C73" s="81"/>
      <c r="D73" s="81"/>
      <c r="E73" s="81"/>
      <c r="F73" s="81"/>
      <c r="G73" s="81"/>
      <c r="H73" s="81"/>
      <c r="I73" s="81"/>
    </row>
    <row r="74" spans="1:9" ht="5.0999999999999996" customHeight="1"/>
    <row r="75" spans="1:9" ht="18" customHeight="1">
      <c r="A75" s="83" t="s">
        <v>31</v>
      </c>
      <c r="B75" s="81"/>
      <c r="C75" s="81"/>
      <c r="D75" s="81"/>
      <c r="E75" s="81"/>
      <c r="F75" s="81"/>
      <c r="G75" s="81"/>
      <c r="H75" s="81"/>
      <c r="I75" s="81"/>
    </row>
    <row r="76" spans="1:9" ht="18" customHeight="1">
      <c r="A76" s="83" t="s">
        <v>22</v>
      </c>
      <c r="B76" s="81"/>
      <c r="C76" s="81"/>
      <c r="D76" s="81"/>
      <c r="E76" s="81"/>
      <c r="F76" s="81"/>
      <c r="G76" s="81"/>
      <c r="H76" s="81"/>
      <c r="I76" s="81"/>
    </row>
    <row r="77" spans="1:9" ht="12.2" customHeight="1"/>
    <row r="78" spans="1:9" ht="15.4" customHeight="1"/>
    <row r="79" spans="1:9" ht="18" customHeight="1">
      <c r="A79" s="84" t="s">
        <v>3</v>
      </c>
      <c r="B79" s="81"/>
      <c r="C79" s="81"/>
      <c r="D79" s="81"/>
      <c r="E79" s="81"/>
      <c r="F79" s="81"/>
      <c r="G79" s="81"/>
      <c r="H79" s="81"/>
      <c r="I79" s="81"/>
    </row>
    <row r="80" spans="1:9" ht="8.4499999999999993" customHeight="1"/>
    <row r="81" spans="1:9">
      <c r="A81" s="76" t="s">
        <v>4</v>
      </c>
      <c r="B81" s="78" t="s">
        <v>5</v>
      </c>
      <c r="C81" s="79"/>
      <c r="D81" s="80"/>
      <c r="E81" s="78" t="s">
        <v>6</v>
      </c>
      <c r="F81" s="79"/>
      <c r="G81" s="80"/>
    </row>
    <row r="82" spans="1:9">
      <c r="A82" s="77"/>
      <c r="B82" s="42" t="s">
        <v>7</v>
      </c>
      <c r="C82" s="42" t="s">
        <v>8</v>
      </c>
      <c r="D82" s="42" t="s">
        <v>9</v>
      </c>
      <c r="E82" s="42" t="s">
        <v>7</v>
      </c>
      <c r="F82" s="42" t="s">
        <v>8</v>
      </c>
      <c r="G82" s="42" t="s">
        <v>9</v>
      </c>
    </row>
    <row r="83" spans="1:9" ht="16.5">
      <c r="A83" s="43" t="s">
        <v>10</v>
      </c>
      <c r="B83" s="43" t="s">
        <v>10</v>
      </c>
      <c r="C83" s="43" t="s">
        <v>10</v>
      </c>
      <c r="D83" s="43" t="s">
        <v>10</v>
      </c>
      <c r="E83" s="43" t="s">
        <v>10</v>
      </c>
      <c r="F83" s="43" t="s">
        <v>10</v>
      </c>
      <c r="G83" s="43" t="s">
        <v>10</v>
      </c>
    </row>
    <row r="84" spans="1:9" ht="16.5">
      <c r="A84" s="44" t="s">
        <v>11</v>
      </c>
      <c r="B84" s="44">
        <f>'I TRIM'!B84+'II TRIM'!B84</f>
        <v>313</v>
      </c>
      <c r="C84" s="44">
        <f>'I TRIM'!C84+'II TRIM'!C84</f>
        <v>174</v>
      </c>
      <c r="D84" s="44">
        <f>'I TRIM'!D84+'II TRIM'!D84</f>
        <v>139</v>
      </c>
      <c r="E84" s="44">
        <f>'I TRIM'!E84+'II TRIM'!E84</f>
        <v>2639</v>
      </c>
      <c r="F84" s="44">
        <f>'I TRIM'!F84+'II TRIM'!F84</f>
        <v>1699</v>
      </c>
      <c r="G84" s="44">
        <f>'I TRIM'!G84+'II TRIM'!G84</f>
        <v>940</v>
      </c>
      <c r="H84" s="44">
        <f>'I TRIM'!H84+'II TRIM'!H84</f>
        <v>0</v>
      </c>
    </row>
    <row r="85" spans="1:9" ht="16.5">
      <c r="A85" s="45" t="s">
        <v>12</v>
      </c>
      <c r="B85" s="44">
        <f>'I TRIM'!B85+'II TRIM'!B85</f>
        <v>30</v>
      </c>
      <c r="C85" s="44">
        <f>'I TRIM'!C85+'II TRIM'!C85</f>
        <v>17</v>
      </c>
      <c r="D85" s="44">
        <f>'I TRIM'!D85+'II TRIM'!D85</f>
        <v>13</v>
      </c>
      <c r="E85" s="44">
        <f>'I TRIM'!E85+'II TRIM'!E85</f>
        <v>116</v>
      </c>
      <c r="F85" s="44">
        <f>'I TRIM'!F85+'II TRIM'!F85</f>
        <v>78</v>
      </c>
      <c r="G85" s="44">
        <f>'I TRIM'!G85+'II TRIM'!G85</f>
        <v>38</v>
      </c>
    </row>
    <row r="86" spans="1:9" ht="16.5">
      <c r="A86" s="45" t="s">
        <v>13</v>
      </c>
      <c r="B86" s="44">
        <f>'I TRIM'!B86+'II TRIM'!B86</f>
        <v>61</v>
      </c>
      <c r="C86" s="44">
        <f>'I TRIM'!C86+'II TRIM'!C86</f>
        <v>26</v>
      </c>
      <c r="D86" s="44">
        <f>'I TRIM'!D86+'II TRIM'!D86</f>
        <v>35</v>
      </c>
      <c r="E86" s="44">
        <f>'I TRIM'!E86+'II TRIM'!E86</f>
        <v>330</v>
      </c>
      <c r="F86" s="44">
        <f>'I TRIM'!F86+'II TRIM'!F86</f>
        <v>169</v>
      </c>
      <c r="G86" s="44">
        <f>'I TRIM'!G86+'II TRIM'!G86</f>
        <v>161</v>
      </c>
    </row>
    <row r="87" spans="1:9" ht="16.5">
      <c r="A87" s="45" t="s">
        <v>14</v>
      </c>
      <c r="B87" s="44">
        <f>'I TRIM'!B87+'II TRIM'!B87</f>
        <v>38</v>
      </c>
      <c r="C87" s="44">
        <f>'I TRIM'!C87+'II TRIM'!C87</f>
        <v>15</v>
      </c>
      <c r="D87" s="44">
        <f>'I TRIM'!D87+'II TRIM'!D87</f>
        <v>23</v>
      </c>
      <c r="E87" s="44">
        <f>'I TRIM'!E87+'II TRIM'!E87</f>
        <v>326</v>
      </c>
      <c r="F87" s="44">
        <f>'I TRIM'!F87+'II TRIM'!F87</f>
        <v>159</v>
      </c>
      <c r="G87" s="44">
        <f>'I TRIM'!G87+'II TRIM'!G87</f>
        <v>167</v>
      </c>
    </row>
    <row r="88" spans="1:9" ht="16.5">
      <c r="A88" s="45" t="s">
        <v>15</v>
      </c>
      <c r="B88" s="44">
        <f>'I TRIM'!B88+'II TRIM'!B88</f>
        <v>26</v>
      </c>
      <c r="C88" s="44">
        <f>'I TRIM'!C88+'II TRIM'!C88</f>
        <v>15</v>
      </c>
      <c r="D88" s="44">
        <f>'I TRIM'!D88+'II TRIM'!D88</f>
        <v>11</v>
      </c>
      <c r="E88" s="44">
        <f>'I TRIM'!E88+'II TRIM'!E88</f>
        <v>216</v>
      </c>
      <c r="F88" s="44">
        <f>'I TRIM'!F88+'II TRIM'!F88</f>
        <v>145</v>
      </c>
      <c r="G88" s="44">
        <f>'I TRIM'!G88+'II TRIM'!G88</f>
        <v>71</v>
      </c>
    </row>
    <row r="89" spans="1:9" ht="16.5">
      <c r="A89" s="45" t="s">
        <v>16</v>
      </c>
      <c r="B89" s="44">
        <f>'I TRIM'!B89+'II TRIM'!B89</f>
        <v>106</v>
      </c>
      <c r="C89" s="44">
        <f>'I TRIM'!C89+'II TRIM'!C89</f>
        <v>77</v>
      </c>
      <c r="D89" s="44">
        <f>'I TRIM'!D89+'II TRIM'!D89</f>
        <v>29</v>
      </c>
      <c r="E89" s="44">
        <f>'I TRIM'!E89+'II TRIM'!E89</f>
        <v>641</v>
      </c>
      <c r="F89" s="44">
        <f>'I TRIM'!F89+'II TRIM'!F89</f>
        <v>331</v>
      </c>
      <c r="G89" s="44">
        <f>'I TRIM'!G89+'II TRIM'!G89</f>
        <v>310</v>
      </c>
    </row>
    <row r="90" spans="1:9" ht="16.5">
      <c r="A90" s="45" t="s">
        <v>17</v>
      </c>
      <c r="B90" s="44">
        <f>'I TRIM'!B90+'II TRIM'!B90</f>
        <v>196</v>
      </c>
      <c r="C90" s="44">
        <f>'I TRIM'!C90+'II TRIM'!C90</f>
        <v>129</v>
      </c>
      <c r="D90" s="44">
        <f>'I TRIM'!D90+'II TRIM'!D90</f>
        <v>67</v>
      </c>
      <c r="E90" s="44">
        <f>'I TRIM'!E90+'II TRIM'!E90</f>
        <v>1498</v>
      </c>
      <c r="F90" s="44">
        <f>'I TRIM'!F90+'II TRIM'!F90</f>
        <v>1012</v>
      </c>
      <c r="G90" s="44">
        <f>'I TRIM'!G90+'II TRIM'!G90</f>
        <v>486</v>
      </c>
    </row>
    <row r="91" spans="1:9" ht="16.5">
      <c r="A91" s="45" t="s">
        <v>18</v>
      </c>
      <c r="B91" s="44">
        <f>'I TRIM'!B91+'II TRIM'!B91</f>
        <v>228</v>
      </c>
      <c r="C91" s="44">
        <f>'I TRIM'!C91+'II TRIM'!C91</f>
        <v>131</v>
      </c>
      <c r="D91" s="44">
        <f>'I TRIM'!D91+'II TRIM'!D91</f>
        <v>97</v>
      </c>
      <c r="E91" s="44">
        <f>'I TRIM'!E91+'II TRIM'!E91</f>
        <v>1419</v>
      </c>
      <c r="F91" s="44">
        <f>'I TRIM'!F91+'II TRIM'!F91</f>
        <v>981</v>
      </c>
      <c r="G91" s="44">
        <f>'I TRIM'!G91+'II TRIM'!G91</f>
        <v>438</v>
      </c>
    </row>
    <row r="92" spans="1:9" ht="16.5">
      <c r="A92" s="45" t="s">
        <v>19</v>
      </c>
      <c r="B92" s="44">
        <f>'I TRIM'!B92+'II TRIM'!B92</f>
        <v>55</v>
      </c>
      <c r="C92" s="44">
        <f>'I TRIM'!C92+'II TRIM'!C92</f>
        <v>30</v>
      </c>
      <c r="D92" s="44">
        <f>'I TRIM'!D92+'II TRIM'!D92</f>
        <v>25</v>
      </c>
      <c r="E92" s="44">
        <f>'I TRIM'!E92+'II TRIM'!E92</f>
        <v>545</v>
      </c>
      <c r="F92" s="44">
        <f>'I TRIM'!F92+'II TRIM'!F92</f>
        <v>344</v>
      </c>
      <c r="G92" s="44">
        <f>'I TRIM'!G92+'II TRIM'!G92</f>
        <v>201</v>
      </c>
    </row>
    <row r="95" spans="1:9" ht="33.75" customHeight="1">
      <c r="A95" s="81"/>
      <c r="B95" s="81"/>
      <c r="C95" s="81"/>
      <c r="D95" s="81"/>
      <c r="E95" s="81"/>
      <c r="F95" s="81"/>
      <c r="G95" s="81"/>
      <c r="H95" s="81"/>
      <c r="I95" s="81"/>
    </row>
    <row r="96" spans="1:9" ht="23.65" customHeight="1"/>
    <row r="97" spans="1:9" ht="46.5" customHeight="1">
      <c r="A97" s="82" t="s">
        <v>28</v>
      </c>
      <c r="B97" s="81"/>
      <c r="C97" s="81"/>
      <c r="D97" s="81"/>
      <c r="E97" s="81"/>
      <c r="F97" s="81"/>
      <c r="G97" s="81"/>
      <c r="H97" s="81"/>
      <c r="I97" s="81"/>
    </row>
    <row r="98" spans="1:9" ht="5.0999999999999996" customHeight="1"/>
    <row r="99" spans="1:9" ht="18" customHeight="1">
      <c r="A99" s="83" t="s">
        <v>31</v>
      </c>
      <c r="B99" s="81"/>
      <c r="C99" s="81"/>
      <c r="D99" s="81"/>
      <c r="E99" s="81"/>
      <c r="F99" s="81"/>
      <c r="G99" s="81"/>
      <c r="H99" s="81"/>
      <c r="I99" s="81"/>
    </row>
    <row r="100" spans="1:9" ht="18" customHeight="1">
      <c r="A100" s="83" t="s">
        <v>23</v>
      </c>
      <c r="B100" s="81"/>
      <c r="C100" s="81"/>
      <c r="D100" s="81"/>
      <c r="E100" s="81"/>
      <c r="F100" s="81"/>
      <c r="G100" s="81"/>
      <c r="H100" s="81"/>
      <c r="I100" s="81"/>
    </row>
    <row r="101" spans="1:9" ht="12.2" customHeight="1"/>
    <row r="102" spans="1:9" ht="15.4" customHeight="1"/>
    <row r="103" spans="1:9" ht="18" customHeight="1">
      <c r="A103" s="84" t="s">
        <v>3</v>
      </c>
      <c r="B103" s="81"/>
      <c r="C103" s="81"/>
      <c r="D103" s="81"/>
      <c r="E103" s="81"/>
      <c r="F103" s="81"/>
      <c r="G103" s="81"/>
      <c r="H103" s="81"/>
      <c r="I103" s="81"/>
    </row>
    <row r="104" spans="1:9" ht="8.4499999999999993" customHeight="1"/>
    <row r="105" spans="1:9">
      <c r="A105" s="76" t="s">
        <v>4</v>
      </c>
      <c r="B105" s="78" t="s">
        <v>5</v>
      </c>
      <c r="C105" s="79"/>
      <c r="D105" s="80"/>
      <c r="E105" s="78" t="s">
        <v>6</v>
      </c>
      <c r="F105" s="79"/>
      <c r="G105" s="80"/>
    </row>
    <row r="106" spans="1:9">
      <c r="A106" s="77"/>
      <c r="B106" s="42" t="s">
        <v>7</v>
      </c>
      <c r="C106" s="42" t="s">
        <v>8</v>
      </c>
      <c r="D106" s="42" t="s">
        <v>9</v>
      </c>
      <c r="E106" s="42" t="s">
        <v>7</v>
      </c>
      <c r="F106" s="42" t="s">
        <v>8</v>
      </c>
      <c r="G106" s="42" t="s">
        <v>9</v>
      </c>
    </row>
    <row r="107" spans="1:9" ht="16.5">
      <c r="A107" s="43" t="s">
        <v>10</v>
      </c>
      <c r="B107" s="43" t="s">
        <v>10</v>
      </c>
      <c r="C107" s="43" t="s">
        <v>10</v>
      </c>
      <c r="D107" s="43" t="s">
        <v>10</v>
      </c>
      <c r="E107" s="43" t="s">
        <v>10</v>
      </c>
      <c r="F107" s="43" t="s">
        <v>10</v>
      </c>
      <c r="G107" s="43" t="s">
        <v>10</v>
      </c>
    </row>
    <row r="108" spans="1:9" ht="16.5">
      <c r="A108" s="44" t="s">
        <v>11</v>
      </c>
      <c r="B108" s="44">
        <f>'I TRIM'!B108+'II TRIM'!B108</f>
        <v>83</v>
      </c>
      <c r="C108" s="44">
        <f>'I TRIM'!C108+'II TRIM'!C108</f>
        <v>32</v>
      </c>
      <c r="D108" s="44">
        <f>'I TRIM'!D108+'II TRIM'!D108</f>
        <v>51</v>
      </c>
      <c r="E108" s="44">
        <f>'I TRIM'!E108+'II TRIM'!E108</f>
        <v>766</v>
      </c>
      <c r="F108" s="44">
        <f>'I TRIM'!F108+'II TRIM'!F108</f>
        <v>430</v>
      </c>
      <c r="G108" s="44">
        <f>'I TRIM'!G108+'II TRIM'!G108</f>
        <v>336</v>
      </c>
    </row>
    <row r="109" spans="1:9" ht="16.5">
      <c r="A109" s="45" t="s">
        <v>12</v>
      </c>
      <c r="B109" s="44">
        <f>'I TRIM'!B109+'II TRIM'!B109</f>
        <v>4</v>
      </c>
      <c r="C109" s="44">
        <f>'I TRIM'!C109+'II TRIM'!C109</f>
        <v>3</v>
      </c>
      <c r="D109" s="44">
        <f>'I TRIM'!D109+'II TRIM'!D109</f>
        <v>1</v>
      </c>
      <c r="E109" s="44">
        <f>'I TRIM'!E109+'II TRIM'!E109</f>
        <v>75</v>
      </c>
      <c r="F109" s="44">
        <f>'I TRIM'!F109+'II TRIM'!F109</f>
        <v>29</v>
      </c>
      <c r="G109" s="44">
        <f>'I TRIM'!G109+'II TRIM'!G109</f>
        <v>46</v>
      </c>
    </row>
    <row r="110" spans="1:9" ht="16.5">
      <c r="A110" s="45" t="s">
        <v>13</v>
      </c>
      <c r="B110" s="44">
        <f>'I TRIM'!B110+'II TRIM'!B110</f>
        <v>0</v>
      </c>
      <c r="C110" s="44">
        <f>'I TRIM'!C110+'II TRIM'!C110</f>
        <v>0</v>
      </c>
      <c r="D110" s="44">
        <f>'I TRIM'!D110+'II TRIM'!D110</f>
        <v>0</v>
      </c>
      <c r="E110" s="44">
        <f>'I TRIM'!E110+'II TRIM'!E110</f>
        <v>156</v>
      </c>
      <c r="F110" s="44">
        <f>'I TRIM'!F110+'II TRIM'!F110</f>
        <v>78</v>
      </c>
      <c r="G110" s="44">
        <f>'I TRIM'!G110+'II TRIM'!G110</f>
        <v>78</v>
      </c>
    </row>
    <row r="111" spans="1:9" ht="16.5">
      <c r="A111" s="45" t="s">
        <v>14</v>
      </c>
      <c r="B111" s="44">
        <f>'I TRIM'!B111+'II TRIM'!B111</f>
        <v>9</v>
      </c>
      <c r="C111" s="44">
        <f>'I TRIM'!C111+'II TRIM'!C111</f>
        <v>6</v>
      </c>
      <c r="D111" s="44">
        <f>'I TRIM'!D111+'II TRIM'!D111</f>
        <v>3</v>
      </c>
      <c r="E111" s="44">
        <f>'I TRIM'!E111+'II TRIM'!E111</f>
        <v>189</v>
      </c>
      <c r="F111" s="44">
        <f>'I TRIM'!F111+'II TRIM'!F111</f>
        <v>91</v>
      </c>
      <c r="G111" s="44">
        <f>'I TRIM'!G111+'II TRIM'!G111</f>
        <v>98</v>
      </c>
    </row>
    <row r="112" spans="1:9" ht="16.5">
      <c r="A112" s="45" t="s">
        <v>15</v>
      </c>
      <c r="B112" s="44">
        <f>'I TRIM'!B112+'II TRIM'!B112</f>
        <v>9</v>
      </c>
      <c r="C112" s="44">
        <f>'I TRIM'!C112+'II TRIM'!C112</f>
        <v>3</v>
      </c>
      <c r="D112" s="44">
        <f>'I TRIM'!D112+'II TRIM'!D112</f>
        <v>6</v>
      </c>
      <c r="E112" s="44">
        <f>'I TRIM'!E112+'II TRIM'!E112</f>
        <v>110</v>
      </c>
      <c r="F112" s="44">
        <f>'I TRIM'!F112+'II TRIM'!F112</f>
        <v>59</v>
      </c>
      <c r="G112" s="44">
        <f>'I TRIM'!G112+'II TRIM'!G112</f>
        <v>51</v>
      </c>
    </row>
    <row r="113" spans="1:7" ht="16.5">
      <c r="A113" s="45" t="s">
        <v>16</v>
      </c>
      <c r="B113" s="44">
        <f>'I TRIM'!B113+'II TRIM'!B113</f>
        <v>32</v>
      </c>
      <c r="C113" s="44">
        <f>'I TRIM'!C113+'II TRIM'!C113</f>
        <v>30</v>
      </c>
      <c r="D113" s="44">
        <f>'I TRIM'!D113+'II TRIM'!D113</f>
        <v>2</v>
      </c>
      <c r="E113" s="44">
        <f>'I TRIM'!E113+'II TRIM'!E113</f>
        <v>159</v>
      </c>
      <c r="F113" s="44">
        <f>'I TRIM'!F113+'II TRIM'!F113</f>
        <v>129</v>
      </c>
      <c r="G113" s="44">
        <f>'I TRIM'!G113+'II TRIM'!G113</f>
        <v>30</v>
      </c>
    </row>
    <row r="114" spans="1:7" ht="16.5">
      <c r="A114" s="45" t="s">
        <v>17</v>
      </c>
      <c r="B114" s="44">
        <f>'I TRIM'!B114+'II TRIM'!B114</f>
        <v>56</v>
      </c>
      <c r="C114" s="44">
        <f>'I TRIM'!C114+'II TRIM'!C114</f>
        <v>44</v>
      </c>
      <c r="D114" s="44">
        <f>'I TRIM'!D114+'II TRIM'!D114</f>
        <v>12</v>
      </c>
      <c r="E114" s="44">
        <f>'I TRIM'!E114+'II TRIM'!E114</f>
        <v>329</v>
      </c>
      <c r="F114" s="44">
        <f>'I TRIM'!F114+'II TRIM'!F114</f>
        <v>258</v>
      </c>
      <c r="G114" s="44">
        <f>'I TRIM'!G114+'II TRIM'!G114</f>
        <v>71</v>
      </c>
    </row>
    <row r="115" spans="1:7" ht="16.5">
      <c r="A115" s="45" t="s">
        <v>18</v>
      </c>
      <c r="B115" s="44">
        <f>'I TRIM'!B115+'II TRIM'!B115</f>
        <v>58</v>
      </c>
      <c r="C115" s="44">
        <f>'I TRIM'!C115+'II TRIM'!C115</f>
        <v>14</v>
      </c>
      <c r="D115" s="44">
        <f>'I TRIM'!D115+'II TRIM'!D115</f>
        <v>44</v>
      </c>
      <c r="E115" s="44">
        <f>'I TRIM'!E115+'II TRIM'!E115</f>
        <v>318</v>
      </c>
      <c r="F115" s="44">
        <f>'I TRIM'!F115+'II TRIM'!F115</f>
        <v>197</v>
      </c>
      <c r="G115" s="44">
        <f>'I TRIM'!G115+'II TRIM'!G115</f>
        <v>121</v>
      </c>
    </row>
    <row r="116" spans="1:7" ht="16.5">
      <c r="A116" s="45" t="s">
        <v>19</v>
      </c>
      <c r="B116" s="44">
        <f>'I TRIM'!B116+'II TRIM'!B116</f>
        <v>8</v>
      </c>
      <c r="C116" s="44">
        <f>'I TRIM'!C116+'II TRIM'!C116</f>
        <v>5</v>
      </c>
      <c r="D116" s="44">
        <f>'I TRIM'!D116+'II TRIM'!D116</f>
        <v>3</v>
      </c>
      <c r="E116" s="44">
        <f>'I TRIM'!E116+'II TRIM'!E116</f>
        <v>76</v>
      </c>
      <c r="F116" s="44">
        <f>'I TRIM'!F116+'II TRIM'!F116</f>
        <v>34</v>
      </c>
      <c r="G116" s="44">
        <f>'I TRIM'!G116+'II TRIM'!G116</f>
        <v>42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48:I48"/>
    <mergeCell ref="A50:I50"/>
    <mergeCell ref="A52:I52"/>
    <mergeCell ref="A53:I53"/>
    <mergeCell ref="A56:I56"/>
    <mergeCell ref="A105:A106"/>
    <mergeCell ref="B105:D105"/>
    <mergeCell ref="E105:G105"/>
    <mergeCell ref="A71:I71"/>
    <mergeCell ref="A73:I73"/>
    <mergeCell ref="A75:I75"/>
    <mergeCell ref="A76:I76"/>
    <mergeCell ref="A79:I79"/>
    <mergeCell ref="A81:A82"/>
    <mergeCell ref="B81:D81"/>
    <mergeCell ref="E81:G81"/>
    <mergeCell ref="A95:I95"/>
    <mergeCell ref="A97:I97"/>
    <mergeCell ref="A99:I99"/>
    <mergeCell ref="A100:I100"/>
    <mergeCell ref="A103:I10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4</vt:i4>
      </vt:variant>
    </vt:vector>
  </HeadingPairs>
  <TitlesOfParts>
    <vt:vector size="23" baseType="lpstr">
      <vt:lpstr>ENERO</vt:lpstr>
      <vt:lpstr>FEBRERO</vt:lpstr>
      <vt:lpstr>MARZO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ENERO!Títulos_a_imprimir</vt:lpstr>
      <vt:lpstr>'I TRIM'!Títulos_a_imprimir</vt:lpstr>
      <vt:lpstr>MARZO!Títulos_a_imprimir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2021-03-08T23:42:28Z</dcterms:created>
  <dcterms:modified xsi:type="dcterms:W3CDTF">2021-12-10T15:09:47Z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